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5.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8195" windowHeight="11565" activeTab="0"/>
  </bookViews>
  <sheets>
    <sheet name="Sheet1" sheetId="1" r:id="rId1"/>
    <sheet name="Sheet2" sheetId="2" r:id="rId2"/>
    <sheet name="Sheet3" sheetId="3" r:id="rId3"/>
  </sheets>
  <definedNames>
    <definedName name="_xlnm.Print_Area" localSheetId="0">'Sheet1'!$A$5:$AR$40</definedName>
  </definedNames>
  <calcPr fullCalcOnLoad="1"/>
</workbook>
</file>

<file path=xl/sharedStrings.xml><?xml version="1.0" encoding="utf-8"?>
<sst xmlns="http://schemas.openxmlformats.org/spreadsheetml/2006/main" count="36" uniqueCount="23">
  <si>
    <t>Initial GDP Growth</t>
  </si>
  <si>
    <t>Year</t>
  </si>
  <si>
    <t>GDP</t>
  </si>
  <si>
    <t>Decoupling Rate</t>
  </si>
  <si>
    <t>Coupling Rate</t>
  </si>
  <si>
    <t>Initial Coupling Rate</t>
  </si>
  <si>
    <t>Decoupling       Rates</t>
  </si>
  <si>
    <t>JLH 4/19/14</t>
  </si>
  <si>
    <t>GDP Growth rate</t>
  </si>
  <si>
    <t>Energy P &amp; C Index to 2015</t>
  </si>
  <si>
    <t>Energy Index to 2015 GDP</t>
  </si>
  <si>
    <t>GDP start  ~trillions          2010 $'s</t>
  </si>
  <si>
    <t>Model 1 Fig A</t>
  </si>
  <si>
    <t>Model 1 Fig B</t>
  </si>
  <si>
    <t>Model 1</t>
  </si>
  <si>
    <t>Model 2</t>
  </si>
  <si>
    <t>Model 2 Fig A</t>
  </si>
  <si>
    <t>Model 2 Fig B</t>
  </si>
  <si>
    <t>IEA Data</t>
  </si>
  <si>
    <t>US Data, History of growth from 1874</t>
  </si>
  <si>
    <t>C:\Users\Jessie Lydia Henshaw\Documents\@SysStudies\@studies09\TotEnergy&amp;ROI\US.GDP-hist.xlsx</t>
  </si>
  <si>
    <t>C:\Users\Jessie Lydia Henshaw\Documents\@SysStudies\@Studies08\EconEnergyEff08\IEA 35yr World Trend 2007ed.xlsx</t>
  </si>
  <si>
    <t>C:\Users\Jessie Lydia Henshaw\Documents\@SciSD\SDmethods\Metrics\Decoupling Rate\JLH Decoupling Rate Model 2.xlsx</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</si>
</sst>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
  </numFmts>
  <fonts count="47">
    <font>
      <sz val="11"/>
      <color theme="1"/>
      <name val="Calibri"/>
      <family val="2"/>
    </font>
    <font>
      <sz val="11"/>
      <color indexed="8"/>
      <name val="Calibri"/>
      <family val="2"/>
    </font>
    <font>
      <b/>
      <sz val="11"/>
      <color indexed="10"/>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2"/>
      <color indexed="8"/>
      <name val="Calibri"/>
      <family val="0"/>
    </font>
    <font>
      <b/>
      <i/>
      <sz val="16"/>
      <color indexed="8"/>
      <name val="Calibri"/>
      <family val="0"/>
    </font>
    <font>
      <i/>
      <sz val="11"/>
      <color indexed="8"/>
      <name val="Calibri"/>
      <family val="0"/>
    </font>
    <font>
      <b/>
      <i/>
      <sz val="11"/>
      <color indexed="8"/>
      <name val="Calibri"/>
      <family val="0"/>
    </font>
    <font>
      <i/>
      <sz val="10"/>
      <color indexed="8"/>
      <name val="Calibri"/>
      <family val="0"/>
    </font>
    <font>
      <sz val="10"/>
      <color indexed="8"/>
      <name val="Calibri"/>
      <family val="0"/>
    </font>
    <font>
      <b/>
      <i/>
      <sz val="10.5"/>
      <color indexed="8"/>
      <name val="Calibri"/>
      <family val="0"/>
    </font>
    <font>
      <b/>
      <i/>
      <sz val="12"/>
      <color indexed="8"/>
      <name val="Calibri"/>
      <family val="0"/>
    </font>
    <font>
      <b/>
      <i/>
      <sz val="15"/>
      <color indexed="8"/>
      <name val="Calibri"/>
      <family val="0"/>
    </font>
    <font>
      <i/>
      <sz val="10.5"/>
      <color indexed="8"/>
      <name val="Calibri"/>
      <family val="0"/>
    </font>
    <font>
      <sz val="10.5"/>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3">
    <xf numFmtId="0" fontId="0" fillId="0" borderId="0" xfId="0" applyFont="1" applyAlignment="1">
      <alignment/>
    </xf>
    <xf numFmtId="0" fontId="0" fillId="0" borderId="0" xfId="0" applyAlignment="1">
      <alignment horizontal="center" vertical="top" wrapText="1"/>
    </xf>
    <xf numFmtId="0" fontId="0" fillId="0" borderId="0" xfId="0" applyAlignment="1">
      <alignment horizontal="center"/>
    </xf>
    <xf numFmtId="164" fontId="0" fillId="0" borderId="0" xfId="0" applyNumberFormat="1" applyAlignment="1">
      <alignment horizontal="center"/>
    </xf>
    <xf numFmtId="165" fontId="0" fillId="0" borderId="0" xfId="0" applyNumberFormat="1" applyAlignment="1">
      <alignment horizontal="center" vertical="top" wrapText="1"/>
    </xf>
    <xf numFmtId="165" fontId="0" fillId="0" borderId="0" xfId="0" applyNumberFormat="1" applyAlignment="1">
      <alignment horizontal="center"/>
    </xf>
    <xf numFmtId="166" fontId="0" fillId="0" borderId="0" xfId="0" applyNumberFormat="1" applyAlignment="1">
      <alignment horizontal="center"/>
    </xf>
    <xf numFmtId="0" fontId="46" fillId="0" borderId="0" xfId="0" applyFont="1" applyAlignment="1">
      <alignment/>
    </xf>
    <xf numFmtId="167" fontId="0" fillId="0" borderId="0" xfId="0" applyNumberFormat="1" applyAlignment="1">
      <alignment horizontal="center"/>
    </xf>
    <xf numFmtId="2" fontId="0" fillId="0" borderId="0" xfId="0" applyNumberFormat="1" applyAlignment="1">
      <alignment horizontal="center"/>
    </xf>
    <xf numFmtId="9" fontId="0" fillId="0" borderId="0" xfId="0" applyNumberFormat="1" applyAlignment="1">
      <alignment horizontal="center"/>
    </xf>
    <xf numFmtId="164" fontId="44" fillId="0" borderId="0" xfId="0" applyNumberFormat="1" applyFont="1" applyAlignment="1">
      <alignment horizontal="center"/>
    </xf>
    <xf numFmtId="164" fontId="46" fillId="0" borderId="0" xfId="0" applyNumberFormat="1"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25"/>
          <c:y val="0.08275"/>
          <c:w val="0.9735"/>
          <c:h val="0.89325"/>
        </c:manualLayout>
      </c:layout>
      <c:scatterChart>
        <c:scatterStyle val="lineMarker"/>
        <c:varyColors val="0"/>
        <c:ser>
          <c:idx val="1"/>
          <c:order val="0"/>
          <c:tx>
            <c:strRef>
              <c:f>Sheet1!$S$12</c:f>
              <c:strCache>
                <c:ptCount val="1"/>
                <c:pt idx="0">
                  <c:v>GDP</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xVal>
            <c:numRef>
              <c:f>Sheet1!$Q$14:$Q$31</c:f>
              <c:numCache/>
            </c:numRef>
          </c:xVal>
          <c:yVal>
            <c:numRef>
              <c:f>Sheet1!$S$14:$S$31</c:f>
              <c:numCache/>
            </c:numRef>
          </c:yVal>
          <c:smooth val="0"/>
        </c:ser>
        <c:ser>
          <c:idx val="4"/>
          <c:order val="1"/>
          <c:tx>
            <c:strRef>
              <c:f>Sheet1!$V$12</c:f>
              <c:strCache>
                <c:ptCount val="1"/>
                <c:pt idx="0">
                  <c:v>Energy Index to 2015 GDP</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CCCC"/>
              </a:solidFill>
              <a:ln>
                <a:solidFill>
                  <a:srgbClr val="33CCCC"/>
                </a:solidFill>
              </a:ln>
            </c:spPr>
          </c:marker>
          <c:xVal>
            <c:numRef>
              <c:f>Sheet1!$Q$14:$Q$31</c:f>
              <c:numCache/>
            </c:numRef>
          </c:xVal>
          <c:yVal>
            <c:numRef>
              <c:f>Sheet1!$V$14:$V$31</c:f>
              <c:numCache/>
            </c:numRef>
          </c:yVal>
          <c:smooth val="0"/>
        </c:ser>
        <c:axId val="12706262"/>
        <c:axId val="47247495"/>
      </c:scatterChart>
      <c:valAx>
        <c:axId val="12706262"/>
        <c:scaling>
          <c:orientation val="minMax"/>
          <c:max val="2100"/>
          <c:min val="1940"/>
        </c:scaling>
        <c:axPos val="b"/>
        <c:delete val="0"/>
        <c:numFmt formatCode="General" sourceLinked="1"/>
        <c:majorTickMark val="out"/>
        <c:minorTickMark val="none"/>
        <c:tickLblPos val="nextTo"/>
        <c:spPr>
          <a:ln w="3175">
            <a:solidFill>
              <a:srgbClr val="808080"/>
            </a:solidFill>
          </a:ln>
        </c:spPr>
        <c:txPr>
          <a:bodyPr/>
          <a:lstStyle/>
          <a:p>
            <a:pPr>
              <a:defRPr lang="en-US" cap="none" sz="1100" b="0" i="0" u="none" baseline="0">
                <a:solidFill>
                  <a:srgbClr val="000000"/>
                </a:solidFill>
                <a:latin typeface="Calibri"/>
                <a:ea typeface="Calibri"/>
                <a:cs typeface="Calibri"/>
              </a:defRPr>
            </a:pPr>
          </a:p>
        </c:txPr>
        <c:crossAx val="47247495"/>
        <c:crosses val="autoZero"/>
        <c:crossBetween val="midCat"/>
        <c:dispUnits/>
        <c:majorUnit val="20"/>
      </c:valAx>
      <c:valAx>
        <c:axId val="47247495"/>
        <c:scaling>
          <c:orientation val="minMax"/>
          <c:max val="900"/>
          <c:min val="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100" b="0" i="0" u="none" baseline="0">
                <a:solidFill>
                  <a:srgbClr val="000000"/>
                </a:solidFill>
                <a:latin typeface="Calibri"/>
                <a:ea typeface="Calibri"/>
                <a:cs typeface="Calibri"/>
              </a:defRPr>
            </a:pPr>
          </a:p>
        </c:txPr>
        <c:crossAx val="12706262"/>
        <c:crosses val="autoZero"/>
        <c:crossBetween val="midCat"/>
        <c:dispUnits/>
      </c:valAx>
      <c:spPr>
        <a:solidFill>
          <a:srgbClr val="FFFFFF"/>
        </a:solidFill>
        <a:ln w="3175">
          <a:noFill/>
        </a:ln>
      </c:spPr>
    </c:plotArea>
    <c:legend>
      <c:legendPos val="r"/>
      <c:layout>
        <c:manualLayout>
          <c:xMode val="edge"/>
          <c:yMode val="edge"/>
          <c:x val="0.18125"/>
          <c:y val="0.94725"/>
          <c:w val="0.71375"/>
          <c:h val="0.052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52"/>
          <c:w val="0.9695"/>
          <c:h val="0.73225"/>
        </c:manualLayout>
      </c:layout>
      <c:scatterChart>
        <c:scatterStyle val="lineMarker"/>
        <c:varyColors val="0"/>
        <c:ser>
          <c:idx val="0"/>
          <c:order val="0"/>
          <c:tx>
            <c:strRef>
              <c:f>Sheet1!$R$12</c:f>
              <c:strCache>
                <c:ptCount val="1"/>
                <c:pt idx="0">
                  <c:v>GDP Growth rate</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Sheet1!$Q$14:$Q$31</c:f>
              <c:numCache/>
            </c:numRef>
          </c:xVal>
          <c:yVal>
            <c:numRef>
              <c:f>Sheet1!$R$14:$R$31</c:f>
              <c:numCache/>
            </c:numRef>
          </c:yVal>
          <c:smooth val="0"/>
        </c:ser>
        <c:ser>
          <c:idx val="2"/>
          <c:order val="1"/>
          <c:tx>
            <c:strRef>
              <c:f>Sheet1!$U$12</c:f>
              <c:strCache>
                <c:ptCount val="1"/>
                <c:pt idx="0">
                  <c:v>Coupling Rate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808080"/>
                </a:solidFill>
              </a:ln>
            </c:spPr>
          </c:marker>
          <c:xVal>
            <c:numRef>
              <c:f>Sheet1!$Q$14:$Q$31</c:f>
              <c:numCache/>
            </c:numRef>
          </c:xVal>
          <c:yVal>
            <c:numRef>
              <c:f>Sheet1!$U$14:$U$31</c:f>
              <c:numCache/>
            </c:numRef>
          </c:yVal>
          <c:smooth val="0"/>
        </c:ser>
        <c:ser>
          <c:idx val="3"/>
          <c:order val="2"/>
          <c:tx>
            <c:strRef>
              <c:f>Sheet1!$T$12</c:f>
              <c:strCache>
                <c:ptCount val="1"/>
                <c:pt idx="0">
                  <c:v>Decoupling Rate</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xVal>
            <c:numRef>
              <c:f>Sheet1!$Q$14:$Q$31</c:f>
              <c:numCache/>
            </c:numRef>
          </c:xVal>
          <c:yVal>
            <c:numRef>
              <c:f>Sheet1!$T$14:$T$31</c:f>
              <c:numCache/>
            </c:numRef>
          </c:yVal>
          <c:smooth val="0"/>
        </c:ser>
        <c:axId val="22574272"/>
        <c:axId val="1841857"/>
      </c:scatterChart>
      <c:valAx>
        <c:axId val="22574272"/>
        <c:scaling>
          <c:orientation val="minMax"/>
          <c:max val="2100"/>
          <c:min val="1940"/>
        </c:scaling>
        <c:axPos val="b"/>
        <c:delete val="0"/>
        <c:numFmt formatCode="General" sourceLinked="1"/>
        <c:majorTickMark val="out"/>
        <c:minorTickMark val="none"/>
        <c:tickLblPos val="high"/>
        <c:spPr>
          <a:ln w="3175">
            <a:solidFill>
              <a:srgbClr val="808080"/>
            </a:solidFill>
          </a:ln>
        </c:spPr>
        <c:crossAx val="1841857"/>
        <c:crosses val="autoZero"/>
        <c:crossBetween val="midCat"/>
        <c:dispUnits/>
        <c:majorUnit val="20"/>
      </c:valAx>
      <c:valAx>
        <c:axId val="1841857"/>
        <c:scaling>
          <c:logBase val="10"/>
          <c:orientation val="minMax"/>
        </c:scaling>
        <c:axPos val="l"/>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txPr>
          <a:bodyPr/>
          <a:lstStyle/>
          <a:p>
            <a:pPr>
              <a:defRPr lang="en-US" cap="none" sz="1100" b="0" i="0" u="none" baseline="0">
                <a:solidFill>
                  <a:srgbClr val="000000"/>
                </a:solidFill>
                <a:latin typeface="Calibri"/>
                <a:ea typeface="Calibri"/>
                <a:cs typeface="Calibri"/>
              </a:defRPr>
            </a:pPr>
          </a:p>
        </c:txPr>
        <c:crossAx val="22574272"/>
        <c:crosses val="autoZero"/>
        <c:crossBetween val="midCat"/>
        <c:dispUnits/>
      </c:valAx>
      <c:spPr>
        <a:solidFill>
          <a:srgbClr val="FFFFFF"/>
        </a:solidFill>
        <a:ln w="3175">
          <a:noFill/>
        </a:ln>
      </c:spPr>
    </c:plotArea>
    <c:legend>
      <c:legendPos val="r"/>
      <c:layout>
        <c:manualLayout>
          <c:xMode val="edge"/>
          <c:yMode val="edge"/>
          <c:x val="0.062"/>
          <c:y val="0.8705"/>
          <c:w val="0.91"/>
          <c:h val="0.06825"/>
        </c:manualLayout>
      </c:layout>
      <c:overlay val="0"/>
      <c:spPr>
        <a:noFill/>
        <a:ln w="3175">
          <a:noFill/>
        </a:ln>
      </c:spPr>
      <c:txPr>
        <a:bodyPr vert="horz" rot="0"/>
        <a:lstStyle/>
        <a:p>
          <a:pPr>
            <a:defRPr lang="en-US" cap="none" sz="11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78"/>
          <c:w val="0.97025"/>
          <c:h val="0.85525"/>
        </c:manualLayout>
      </c:layout>
      <c:scatterChart>
        <c:scatterStyle val="lineMarker"/>
        <c:varyColors val="0"/>
        <c:ser>
          <c:idx val="1"/>
          <c:order val="0"/>
          <c:tx>
            <c:strRef>
              <c:f>Sheet1!$AG$12</c:f>
              <c:strCache>
                <c:ptCount val="1"/>
                <c:pt idx="0">
                  <c:v>GDP</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xVal>
            <c:numRef>
              <c:f>Sheet1!$AE$14:$AE$31</c:f>
              <c:numCache/>
            </c:numRef>
          </c:xVal>
          <c:yVal>
            <c:numRef>
              <c:f>Sheet1!$AG$14:$AG$31</c:f>
              <c:numCache/>
            </c:numRef>
          </c:yVal>
          <c:smooth val="0"/>
        </c:ser>
        <c:ser>
          <c:idx val="4"/>
          <c:order val="1"/>
          <c:tx>
            <c:strRef>
              <c:f>Sheet1!$AJ$12</c:f>
              <c:strCache>
                <c:ptCount val="1"/>
                <c:pt idx="0">
                  <c:v>Energy Index to 2015 GDP</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CCCC"/>
              </a:solidFill>
              <a:ln>
                <a:solidFill>
                  <a:srgbClr val="33CCCC"/>
                </a:solidFill>
              </a:ln>
            </c:spPr>
          </c:marker>
          <c:xVal>
            <c:numRef>
              <c:f>Sheet1!$AE$14:$AE$31</c:f>
              <c:numCache/>
            </c:numRef>
          </c:xVal>
          <c:yVal>
            <c:numRef>
              <c:f>Sheet1!$AJ$14:$AJ$31</c:f>
              <c:numCache/>
            </c:numRef>
          </c:yVal>
          <c:smooth val="0"/>
        </c:ser>
        <c:axId val="16576714"/>
        <c:axId val="14972699"/>
      </c:scatterChart>
      <c:valAx>
        <c:axId val="16576714"/>
        <c:scaling>
          <c:orientation val="minMax"/>
          <c:max val="2100"/>
          <c:min val="1940"/>
        </c:scaling>
        <c:axPos val="b"/>
        <c:delete val="0"/>
        <c:numFmt formatCode="General" sourceLinked="1"/>
        <c:majorTickMark val="out"/>
        <c:minorTickMark val="none"/>
        <c:tickLblPos val="nextTo"/>
        <c:spPr>
          <a:ln w="3175">
            <a:solidFill>
              <a:srgbClr val="808080"/>
            </a:solidFill>
          </a:ln>
        </c:spPr>
        <c:crossAx val="14972699"/>
        <c:crosses val="autoZero"/>
        <c:crossBetween val="midCat"/>
        <c:dispUnits/>
        <c:majorUnit val="20"/>
      </c:valAx>
      <c:valAx>
        <c:axId val="14972699"/>
        <c:scaling>
          <c:orientation val="minMax"/>
          <c:max val="900"/>
          <c:min val="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576714"/>
        <c:crosses val="autoZero"/>
        <c:crossBetween val="midCat"/>
        <c:dispUnits/>
      </c:valAx>
      <c:spPr>
        <a:solidFill>
          <a:srgbClr val="FFFFFF"/>
        </a:solidFill>
        <a:ln w="3175">
          <a:noFill/>
        </a:ln>
      </c:spPr>
    </c:plotArea>
    <c:legend>
      <c:legendPos val="r"/>
      <c:layout>
        <c:manualLayout>
          <c:xMode val="edge"/>
          <c:yMode val="edge"/>
          <c:x val="0.15725"/>
          <c:y val="0.91825"/>
          <c:w val="0.7695"/>
          <c:h val="0.05225"/>
        </c:manualLayout>
      </c:layout>
      <c:overlay val="0"/>
      <c:spPr>
        <a:noFill/>
        <a:ln w="3175">
          <a:noFill/>
        </a:ln>
      </c:spPr>
      <c:txPr>
        <a:bodyPr vert="horz" rot="0"/>
        <a:lstStyle/>
        <a:p>
          <a:pPr>
            <a:defRPr lang="en-US" cap="none" sz="11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1295"/>
          <c:w val="0.95325"/>
          <c:h val="0.741"/>
        </c:manualLayout>
      </c:layout>
      <c:scatterChart>
        <c:scatterStyle val="lineMarker"/>
        <c:varyColors val="0"/>
        <c:ser>
          <c:idx val="0"/>
          <c:order val="0"/>
          <c:tx>
            <c:strRef>
              <c:f>Sheet1!$AF$12</c:f>
              <c:strCache>
                <c:ptCount val="1"/>
                <c:pt idx="0">
                  <c:v>GDP Growth rate</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Sheet1!$AE$14:$AE$39</c:f>
              <c:numCache/>
            </c:numRef>
          </c:xVal>
          <c:yVal>
            <c:numRef>
              <c:f>Sheet1!$AF$14:$AF$39</c:f>
              <c:numCache/>
            </c:numRef>
          </c:yVal>
          <c:smooth val="0"/>
        </c:ser>
        <c:ser>
          <c:idx val="2"/>
          <c:order val="1"/>
          <c:tx>
            <c:strRef>
              <c:f>Sheet1!$AH$12</c:f>
              <c:strCache>
                <c:ptCount val="1"/>
                <c:pt idx="0">
                  <c:v>Decoupling Rate</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xVal>
            <c:numRef>
              <c:f>Sheet1!$AE$14:$AE$39</c:f>
              <c:numCache/>
            </c:numRef>
          </c:xVal>
          <c:yVal>
            <c:numRef>
              <c:f>Sheet1!$AH$14:$AH$39</c:f>
              <c:numCache/>
            </c:numRef>
          </c:yVal>
          <c:smooth val="0"/>
        </c:ser>
        <c:ser>
          <c:idx val="3"/>
          <c:order val="2"/>
          <c:tx>
            <c:strRef>
              <c:f>Sheet1!$AI$12</c:f>
              <c:strCache>
                <c:ptCount val="1"/>
                <c:pt idx="0">
                  <c:v>Coupling Rate</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xVal>
            <c:numRef>
              <c:f>Sheet1!$AE$14:$AE$30</c:f>
              <c:numCache/>
            </c:numRef>
          </c:xVal>
          <c:yVal>
            <c:numRef>
              <c:f>Sheet1!$AI$14:$AI$30</c:f>
              <c:numCache/>
            </c:numRef>
          </c:yVal>
          <c:smooth val="0"/>
        </c:ser>
        <c:axId val="536564"/>
        <c:axId val="4829077"/>
      </c:scatterChart>
      <c:valAx>
        <c:axId val="536564"/>
        <c:scaling>
          <c:orientation val="minMax"/>
          <c:max val="2100"/>
          <c:min val="1940"/>
        </c:scaling>
        <c:axPos val="b"/>
        <c:delete val="0"/>
        <c:numFmt formatCode="General" sourceLinked="1"/>
        <c:majorTickMark val="out"/>
        <c:minorTickMark val="none"/>
        <c:tickLblPos val="high"/>
        <c:spPr>
          <a:ln w="3175">
            <a:solidFill>
              <a:srgbClr val="808080"/>
            </a:solidFill>
          </a:ln>
        </c:spPr>
        <c:txPr>
          <a:bodyPr/>
          <a:lstStyle/>
          <a:p>
            <a:pPr>
              <a:defRPr lang="en-US" cap="none" sz="1100" b="0" i="0" u="none" baseline="0">
                <a:solidFill>
                  <a:srgbClr val="000000"/>
                </a:solidFill>
                <a:latin typeface="Calibri"/>
                <a:ea typeface="Calibri"/>
                <a:cs typeface="Calibri"/>
              </a:defRPr>
            </a:pPr>
          </a:p>
        </c:txPr>
        <c:crossAx val="4829077"/>
        <c:crosses val="autoZero"/>
        <c:crossBetween val="midCat"/>
        <c:dispUnits/>
        <c:majorUnit val="20"/>
      </c:valAx>
      <c:valAx>
        <c:axId val="4829077"/>
        <c:scaling>
          <c:logBase val="10"/>
          <c:orientation val="minMax"/>
        </c:scaling>
        <c:axPos val="l"/>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536564"/>
        <c:crosses val="autoZero"/>
        <c:crossBetween val="midCat"/>
        <c:dispUnits/>
      </c:valAx>
      <c:spPr>
        <a:solidFill>
          <a:srgbClr val="FFFFFF"/>
        </a:solidFill>
        <a:ln w="3175">
          <a:noFill/>
        </a:ln>
      </c:spPr>
    </c:plotArea>
    <c:legend>
      <c:legendPos val="r"/>
      <c:layout>
        <c:manualLayout>
          <c:xMode val="edge"/>
          <c:yMode val="edge"/>
          <c:x val="0.109"/>
          <c:y val="0.87125"/>
          <c:w val="0.82425"/>
          <c:h val="0.0845"/>
        </c:manualLayout>
      </c:layout>
      <c:overlay val="0"/>
      <c:spPr>
        <a:noFill/>
        <a:ln w="3175">
          <a:noFill/>
        </a:ln>
      </c:spPr>
      <c:txPr>
        <a:bodyPr vert="horz" rot="0"/>
        <a:lstStyle/>
        <a:p>
          <a:pPr>
            <a:defRPr lang="en-US" cap="none" sz="11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image" Target="../media/image1.jpeg" /><Relationship Id="rId6" Type="http://schemas.openxmlformats.org/officeDocument/2006/relationships/image" Target="../media/image2.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-0.00825</cdr:x>
      <cdr:y>0.0085</cdr:y>
    </cdr:from>
    <cdr:to>
      <cdr:x>1</cdr:x>
      <cdr:y>0.081</cdr:y>
    </cdr:to>
    <cdr:sp>
      <cdr:nvSpPr>
        <cdr:cNvPr id="1" name="TextBox 1"/>
        <cdr:cNvSpPr txBox="1">
          <a:spLocks noChangeArrowheads="1"/>
        </cdr:cNvSpPr>
      </cdr:nvSpPr>
      <cdr:spPr>
        <a:xfrm>
          <a:off x="-28574" y="28575"/>
          <a:ext cx="4429125" cy="304800"/>
        </a:xfrm>
        <a:prstGeom prst="rect">
          <a:avLst/>
        </a:prstGeom>
        <a:noFill/>
        <a:ln w="9525" cmpd="sng">
          <a:noFill/>
        </a:ln>
      </cdr:spPr>
      <cdr:txBody>
        <a:bodyPr vertOverflow="clip" wrap="square"/>
        <a:p>
          <a:pPr algn="ctr">
            <a:defRPr/>
          </a:pPr>
          <a:r>
            <a:rPr lang="en-US" cap="none" sz="1600" b="1" i="1" u="none" baseline="0">
              <a:solidFill>
                <a:srgbClr val="000000"/>
              </a:solidFill>
              <a:latin typeface="Calibri"/>
              <a:ea typeface="Calibri"/>
              <a:cs typeface="Calibri"/>
            </a:rPr>
            <a:t>Prior rates of GDP and Energy  Growth continue </a:t>
          </a:r>
          <a:r>
            <a:rPr lang="en-US" cap="none" sz="1600" b="1" i="1" u="none" baseline="0">
              <a:solidFill>
                <a:srgbClr val="000000"/>
              </a:solidFill>
              <a:latin typeface="Calibri"/>
              <a:ea typeface="Calibri"/>
              <a:cs typeface="Calibri"/>
            </a:rPr>
            <a:t> </a:t>
          </a:r>
        </a:p>
      </cdr:txBody>
    </cdr:sp>
  </cdr:relSizeAnchor>
  <cdr:relSizeAnchor xmlns:cdr="http://schemas.openxmlformats.org/drawingml/2006/chartDrawing">
    <cdr:from>
      <cdr:x>0.07025</cdr:x>
      <cdr:y>-0.00225</cdr:y>
    </cdr:from>
    <cdr:to>
      <cdr:x>0.93875</cdr:x>
      <cdr:y>0.0725</cdr:y>
    </cdr:to>
    <cdr:sp fLocksText="0">
      <cdr:nvSpPr>
        <cdr:cNvPr id="2" name="TextBox 1"/>
        <cdr:cNvSpPr txBox="1">
          <a:spLocks noChangeArrowheads="1"/>
        </cdr:cNvSpPr>
      </cdr:nvSpPr>
      <cdr:spPr>
        <a:xfrm>
          <a:off x="304800" y="-9524"/>
          <a:ext cx="3771900" cy="3143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0.05675</cdr:x>
      <cdr:y>0.85</cdr:y>
    </cdr:from>
    <cdr:to>
      <cdr:x>0.625</cdr:x>
      <cdr:y>0.85</cdr:y>
    </cdr:to>
    <cdr:sp>
      <cdr:nvSpPr>
        <cdr:cNvPr id="3" name="Straight Connector 9"/>
        <cdr:cNvSpPr>
          <a:spLocks/>
        </cdr:cNvSpPr>
      </cdr:nvSpPr>
      <cdr:spPr>
        <a:xfrm flipH="1">
          <a:off x="238125" y="3609975"/>
          <a:ext cx="2466975" cy="0"/>
        </a:xfrm>
        <a:prstGeom prst="line">
          <a:avLst/>
        </a:prstGeom>
        <a:noFill/>
        <a:ln w="19050" cmpd="sng">
          <a:solidFill>
            <a:srgbClr val="00B050"/>
          </a:solidFill>
          <a:prstDash val="dash"/>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0.121</cdr:x>
      <cdr:y>0.55425</cdr:y>
    </cdr:from>
    <cdr:to>
      <cdr:x>0.529</cdr:x>
      <cdr:y>0.65675</cdr:y>
    </cdr:to>
    <cdr:sp>
      <cdr:nvSpPr>
        <cdr:cNvPr id="4" name="Line Callout 2 (Accent Bar) 16"/>
        <cdr:cNvSpPr>
          <a:spLocks/>
        </cdr:cNvSpPr>
      </cdr:nvSpPr>
      <cdr:spPr>
        <a:xfrm flipH="1">
          <a:off x="523875" y="2352675"/>
          <a:ext cx="1771650" cy="438150"/>
        </a:xfrm>
        <a:prstGeom prst="accentCallout2">
          <a:avLst>
            <a:gd name="adj1" fmla="val -75398"/>
            <a:gd name="adj2" fmla="val 10166"/>
            <a:gd name="adj3" fmla="val -65763"/>
            <a:gd name="adj4" fmla="val -8847"/>
            <a:gd name="adj5" fmla="val -52592"/>
            <a:gd name="adj6" fmla="val -7296"/>
          </a:avLst>
        </a:prstGeom>
        <a:noFill/>
        <a:ln w="19050" cmpd="sng">
          <a:solidFill>
            <a:srgbClr val="7F7F7F"/>
          </a:solidFill>
          <a:headEnd type="none"/>
          <a:tailEnd type="none"/>
        </a:ln>
      </cdr:spPr>
      <cdr:txBody>
        <a:bodyPr vertOverflow="clip" wrap="square" lIns="0" tIns="0" rIns="0" bIns="0"/>
        <a:p>
          <a:pPr algn="r">
            <a:defRPr/>
          </a:pPr>
          <a:r>
            <a:rPr lang="en-US" cap="none" sz="1100" b="0" i="1" u="none" baseline="0">
              <a:solidFill>
                <a:srgbClr val="000000"/>
              </a:solidFill>
              <a:latin typeface="Calibri"/>
              <a:ea typeface="Calibri"/>
              <a:cs typeface="Calibri"/>
            </a:rPr>
            <a:t>Energy use grows 60% as fast,  </a:t>
          </a:r>
          <a:r>
            <a:rPr lang="en-US" cap="none" sz="1100" b="1" i="1" u="none" baseline="0">
              <a:solidFill>
                <a:srgbClr val="000000"/>
              </a:solidFill>
              <a:latin typeface="Calibri"/>
              <a:ea typeface="Calibri"/>
              <a:cs typeface="Calibri"/>
            </a:rPr>
            <a:t>increasing by 23  times </a:t>
          </a:r>
        </a:p>
      </cdr:txBody>
    </cdr:sp>
  </cdr:relSizeAnchor>
  <cdr:relSizeAnchor xmlns:cdr="http://schemas.openxmlformats.org/drawingml/2006/chartDrawing">
    <cdr:from>
      <cdr:x>0.2805</cdr:x>
      <cdr:y>0.35975</cdr:y>
    </cdr:from>
    <cdr:to>
      <cdr:x>0.66925</cdr:x>
      <cdr:y>0.46275</cdr:y>
    </cdr:to>
    <cdr:sp>
      <cdr:nvSpPr>
        <cdr:cNvPr id="5" name="Line Callout 2 (Accent Bar) 15"/>
        <cdr:cNvSpPr>
          <a:spLocks/>
        </cdr:cNvSpPr>
      </cdr:nvSpPr>
      <cdr:spPr>
        <a:xfrm flipH="1">
          <a:off x="1209675" y="1524000"/>
          <a:ext cx="1685925" cy="438150"/>
        </a:xfrm>
        <a:prstGeom prst="accentCallout2">
          <a:avLst>
            <a:gd name="adj1" fmla="val -95546"/>
            <a:gd name="adj2" fmla="val 54425"/>
            <a:gd name="adj3" fmla="val -66902"/>
            <a:gd name="adj4" fmla="val -11953"/>
            <a:gd name="adj5" fmla="val -53851"/>
            <a:gd name="adj6" fmla="val -10398"/>
          </a:avLst>
        </a:prstGeom>
        <a:noFill/>
        <a:ln w="19050" cmpd="sng">
          <a:solidFill>
            <a:srgbClr val="7F7F7F"/>
          </a:solidFill>
          <a:headEnd type="none"/>
          <a:tailEnd type="none"/>
        </a:ln>
      </cdr:spPr>
      <cdr:txBody>
        <a:bodyPr vertOverflow="clip" wrap="square" lIns="0" tIns="0" rIns="0" bIns="0"/>
        <a:p>
          <a:pPr algn="r">
            <a:defRPr/>
          </a:pPr>
          <a:r>
            <a:rPr lang="en-US" cap="none" sz="1100" b="0" i="1" u="none" baseline="0">
              <a:solidFill>
                <a:srgbClr val="000000"/>
              </a:solidFill>
              <a:latin typeface="Calibri"/>
              <a:ea typeface="Calibri"/>
              <a:cs typeface="Calibri"/>
            </a:rPr>
            <a:t>GDP</a:t>
          </a:r>
          <a:r>
            <a:rPr lang="en-US" cap="none" sz="1100" b="0" i="1" u="none" baseline="0">
              <a:solidFill>
                <a:srgbClr val="000000"/>
              </a:solidFill>
              <a:latin typeface="Calibri"/>
              <a:ea typeface="Calibri"/>
              <a:cs typeface="Calibri"/>
            </a:rPr>
            <a:t> grows at historic rate, </a:t>
          </a:r>
          <a:r>
            <a:rPr lang="en-US" cap="none" sz="1100" b="1" i="1" u="none" baseline="0">
              <a:solidFill>
                <a:srgbClr val="000000"/>
              </a:solidFill>
              <a:latin typeface="Calibri"/>
              <a:ea typeface="Calibri"/>
              <a:cs typeface="Calibri"/>
            </a:rPr>
            <a:t>increasing by 179 times</a:t>
          </a:r>
        </a:p>
      </cdr:txBody>
    </cdr:sp>
  </cdr:relSizeAnchor>
  <cdr:relSizeAnchor xmlns:cdr="http://schemas.openxmlformats.org/drawingml/2006/chartDrawing">
    <cdr:from>
      <cdr:x>-0.01175</cdr:x>
      <cdr:y>0.96025</cdr:y>
    </cdr:from>
    <cdr:to>
      <cdr:x>0.42475</cdr:x>
      <cdr:y>0.99925</cdr:y>
    </cdr:to>
    <cdr:sp>
      <cdr:nvSpPr>
        <cdr:cNvPr id="6" name="TextBox 1"/>
        <cdr:cNvSpPr txBox="1">
          <a:spLocks noChangeArrowheads="1"/>
        </cdr:cNvSpPr>
      </cdr:nvSpPr>
      <cdr:spPr>
        <a:xfrm>
          <a:off x="-47624" y="4076700"/>
          <a:ext cx="1895475" cy="161925"/>
        </a:xfrm>
        <a:prstGeom prst="rect">
          <a:avLst/>
        </a:prstGeom>
        <a:noFill/>
        <a:ln w="9525" cmpd="sng">
          <a:noFill/>
        </a:ln>
      </cdr:spPr>
      <cdr:txBody>
        <a:bodyPr vertOverflow="clip" wrap="square" lIns="91440" tIns="0" rIns="91440" bIns="0"/>
        <a:p>
          <a:pPr algn="l">
            <a:defRPr/>
          </a:pPr>
          <a:r>
            <a:rPr lang="en-US" cap="none" sz="1000" b="0" i="1" u="none" baseline="0">
              <a:solidFill>
                <a:srgbClr val="000000"/>
              </a:solidFill>
              <a:latin typeface="Calibri"/>
              <a:ea typeface="Calibri"/>
              <a:cs typeface="Calibri"/>
            </a:rPr>
            <a:t>JL Henshaw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0.01525</cdr:y>
    </cdr:from>
    <cdr:to>
      <cdr:x>1</cdr:x>
      <cdr:y>0.11525</cdr:y>
    </cdr:to>
    <cdr:sp>
      <cdr:nvSpPr>
        <cdr:cNvPr id="1" name="TextBox 1"/>
        <cdr:cNvSpPr txBox="1">
          <a:spLocks noChangeArrowheads="1"/>
        </cdr:cNvSpPr>
      </cdr:nvSpPr>
      <cdr:spPr>
        <a:xfrm>
          <a:off x="-47624" y="38100"/>
          <a:ext cx="4638675" cy="276225"/>
        </a:xfrm>
        <a:prstGeom prst="rect">
          <a:avLst/>
        </a:prstGeom>
        <a:noFill/>
        <a:ln w="9525" cmpd="sng">
          <a:noFill/>
        </a:ln>
      </cdr:spPr>
      <cdr:txBody>
        <a:bodyPr vertOverflow="clip" wrap="square"/>
        <a:p>
          <a:pPr algn="ctr">
            <a:defRPr/>
          </a:pPr>
          <a:r>
            <a:rPr lang="en-US" cap="none" sz="1600" b="1" i="1" u="none" baseline="0">
              <a:solidFill>
                <a:srgbClr val="000000"/>
              </a:solidFill>
              <a:latin typeface="Calibri"/>
              <a:ea typeface="Calibri"/>
              <a:cs typeface="Calibri"/>
            </a:rPr>
            <a:t>Constant</a:t>
          </a:r>
          <a:r>
            <a:rPr lang="en-US" cap="none" sz="1600" b="1" i="1" u="none" baseline="0">
              <a:solidFill>
                <a:srgbClr val="000000"/>
              </a:solidFill>
              <a:latin typeface="Calibri"/>
              <a:ea typeface="Calibri"/>
              <a:cs typeface="Calibri"/>
            </a:rPr>
            <a:t> Growth Rate,  Constant Coupling</a:t>
          </a:r>
        </a:p>
      </cdr:txBody>
    </cdr:sp>
  </cdr:relSizeAnchor>
  <cdr:relSizeAnchor xmlns:cdr="http://schemas.openxmlformats.org/drawingml/2006/chartDrawing">
    <cdr:from>
      <cdr:x>0.24875</cdr:x>
      <cdr:y>0.3625</cdr:y>
    </cdr:from>
    <cdr:to>
      <cdr:x>0.7085</cdr:x>
      <cdr:y>0.533</cdr:y>
    </cdr:to>
    <cdr:sp>
      <cdr:nvSpPr>
        <cdr:cNvPr id="2" name="TextBox 1"/>
        <cdr:cNvSpPr txBox="1">
          <a:spLocks noChangeArrowheads="1"/>
        </cdr:cNvSpPr>
      </cdr:nvSpPr>
      <cdr:spPr>
        <a:xfrm>
          <a:off x="1123950" y="990600"/>
          <a:ext cx="2085975" cy="466725"/>
        </a:xfrm>
        <a:prstGeom prst="rect">
          <a:avLst/>
        </a:prstGeom>
        <a:solidFill>
          <a:srgbClr val="FFFFFF"/>
        </a:solidFill>
        <a:ln w="9525" cmpd="sng">
          <a:noFill/>
        </a:ln>
      </cdr:spPr>
      <cdr:txBody>
        <a:bodyPr vertOverflow="clip" wrap="square"/>
        <a:p>
          <a:pPr algn="ctr">
            <a:defRPr/>
          </a:pPr>
          <a:r>
            <a:rPr lang="en-US" cap="none" sz="1050" b="1" i="1" u="none" baseline="0">
              <a:solidFill>
                <a:srgbClr val="000000"/>
              </a:solidFill>
              <a:latin typeface="Calibri"/>
              <a:ea typeface="Calibri"/>
              <a:cs typeface="Calibri"/>
            </a:rPr>
            <a:t>Energy</a:t>
          </a:r>
          <a:r>
            <a:rPr lang="en-US" cap="none" sz="1050" b="1" i="1" u="none" baseline="0">
              <a:solidFill>
                <a:srgbClr val="000000"/>
              </a:solidFill>
              <a:latin typeface="Calibri"/>
              <a:ea typeface="Calibri"/>
              <a:cs typeface="Calibri"/>
            </a:rPr>
            <a:t> Coupling Rate 60%
GDP </a:t>
          </a:r>
          <a:r>
            <a:rPr lang="en-US" cap="none" sz="1050" b="1" i="1" u="none" baseline="0">
              <a:solidFill>
                <a:srgbClr val="000000"/>
              </a:solidFill>
              <a:latin typeface="Calibri"/>
              <a:ea typeface="Calibri"/>
              <a:cs typeface="Calibri"/>
            </a:rPr>
            <a:t>Growth Rate 3.1%</a:t>
          </a:r>
        </a:p>
      </cdr:txBody>
    </cdr:sp>
  </cdr:relSizeAnchor>
  <cdr:relSizeAnchor xmlns:cdr="http://schemas.openxmlformats.org/drawingml/2006/chartDrawing">
    <cdr:from>
      <cdr:x>0</cdr:x>
      <cdr:y>0.94325</cdr:y>
    </cdr:from>
    <cdr:to>
      <cdr:x>0.47725</cdr:x>
      <cdr:y>1</cdr:y>
    </cdr:to>
    <cdr:sp>
      <cdr:nvSpPr>
        <cdr:cNvPr id="3" name="TextBox 1"/>
        <cdr:cNvSpPr txBox="1">
          <a:spLocks noChangeArrowheads="1"/>
        </cdr:cNvSpPr>
      </cdr:nvSpPr>
      <cdr:spPr>
        <a:xfrm>
          <a:off x="0" y="2571750"/>
          <a:ext cx="2162175" cy="180975"/>
        </a:xfrm>
        <a:prstGeom prst="rect">
          <a:avLst/>
        </a:prstGeom>
        <a:noFill/>
        <a:ln w="9525" cmpd="sng">
          <a:noFill/>
        </a:ln>
      </cdr:spPr>
      <cdr:txBody>
        <a:bodyPr vertOverflow="clip" wrap="square"/>
        <a:p>
          <a:pPr algn="ctr">
            <a:defRPr/>
          </a:pPr>
          <a:r>
            <a:rPr lang="en-US" cap="none" sz="1000" b="0" i="1" u="none" baseline="0">
              <a:solidFill>
                <a:srgbClr val="000000"/>
              </a:solidFill>
              <a:latin typeface="Calibri"/>
              <a:ea typeface="Calibri"/>
              <a:cs typeface="Calibri"/>
            </a:rPr>
            <a:t>JL Henshaw - synapse9.com/signals</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0.07075</cdr:x>
      <cdr:y>-0.00225</cdr:y>
    </cdr:from>
    <cdr:to>
      <cdr:x>0.93875</cdr:x>
      <cdr:y>0.0725</cdr:y>
    </cdr:to>
    <cdr:sp fLocksText="0">
      <cdr:nvSpPr>
        <cdr:cNvPr id="1" name="TextBox 1"/>
        <cdr:cNvSpPr txBox="1">
          <a:spLocks noChangeArrowheads="1"/>
        </cdr:cNvSpPr>
      </cdr:nvSpPr>
      <cdr:spPr>
        <a:xfrm>
          <a:off x="314325" y="-9524"/>
          <a:ext cx="3914775" cy="3238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-0.00725</cdr:x>
      <cdr:y>0.00125</cdr:y>
    </cdr:from>
    <cdr:to>
      <cdr:x>1</cdr:x>
      <cdr:y>0.06825</cdr:y>
    </cdr:to>
    <cdr:sp>
      <cdr:nvSpPr>
        <cdr:cNvPr id="2" name="TextBox 2"/>
        <cdr:cNvSpPr txBox="1">
          <a:spLocks noChangeArrowheads="1"/>
        </cdr:cNvSpPr>
      </cdr:nvSpPr>
      <cdr:spPr>
        <a:xfrm>
          <a:off x="-28574" y="0"/>
          <a:ext cx="4581525" cy="285750"/>
        </a:xfrm>
        <a:prstGeom prst="rect">
          <a:avLst/>
        </a:prstGeom>
        <a:noFill/>
        <a:ln w="9525" cmpd="sng">
          <a:noFill/>
        </a:ln>
      </cdr:spPr>
      <cdr:txBody>
        <a:bodyPr vertOverflow="clip" wrap="square"/>
        <a:p>
          <a:pPr algn="ctr">
            <a:defRPr/>
          </a:pPr>
          <a:r>
            <a:rPr lang="en-US" cap="none" sz="1600" b="1" i="1" u="none" baseline="0">
              <a:solidFill>
                <a:srgbClr val="000000"/>
              </a:solidFill>
              <a:latin typeface="Calibri"/>
              <a:ea typeface="Calibri"/>
              <a:cs typeface="Calibri"/>
            </a:rPr>
            <a:t>GDP Growth continues, Energy Decoupling in 2015</a:t>
          </a:r>
        </a:p>
      </cdr:txBody>
    </cdr:sp>
  </cdr:relSizeAnchor>
  <cdr:relSizeAnchor xmlns:cdr="http://schemas.openxmlformats.org/drawingml/2006/chartDrawing">
    <cdr:from>
      <cdr:x>0.13875</cdr:x>
      <cdr:y>0.27225</cdr:y>
    </cdr:from>
    <cdr:to>
      <cdr:x>0.857</cdr:x>
      <cdr:y>0.3735</cdr:y>
    </cdr:to>
    <cdr:sp>
      <cdr:nvSpPr>
        <cdr:cNvPr id="3" name="TextBox 4"/>
        <cdr:cNvSpPr txBox="1">
          <a:spLocks noChangeArrowheads="1"/>
        </cdr:cNvSpPr>
      </cdr:nvSpPr>
      <cdr:spPr>
        <a:xfrm>
          <a:off x="619125" y="1162050"/>
          <a:ext cx="3238500" cy="428625"/>
        </a:xfrm>
        <a:prstGeom prst="rect">
          <a:avLst/>
        </a:prstGeom>
        <a:solidFill>
          <a:srgbClr val="FFFFFF"/>
        </a:solidFill>
        <a:ln w="9525" cmpd="sng">
          <a:noFill/>
        </a:ln>
      </cdr:spPr>
      <cdr:txBody>
        <a:bodyPr vertOverflow="clip" wrap="square" lIns="0" tIns="0" rIns="0" bIns="0"/>
        <a:p>
          <a:pPr algn="ctr">
            <a:defRPr/>
          </a:pPr>
          <a:r>
            <a:rPr lang="en-US" cap="none" sz="1200" b="1" i="1" u="none" baseline="0">
              <a:solidFill>
                <a:srgbClr val="000000"/>
              </a:solidFill>
              <a:latin typeface="Calibri"/>
              <a:ea typeface="Calibri"/>
              <a:cs typeface="Calibri"/>
            </a:rPr>
            <a:t>Normal Energy Use 60% </a:t>
          </a:r>
          <a:r>
            <a:rPr lang="en-US" cap="none" sz="1100" b="1" i="1" u="none" baseline="0">
              <a:solidFill>
                <a:srgbClr val="000000"/>
              </a:solidFill>
              <a:latin typeface="Calibri"/>
              <a:ea typeface="Calibri"/>
              <a:cs typeface="Calibri"/>
            </a:rPr>
            <a:t>Coupled</a:t>
          </a:r>
          <a:r>
            <a:rPr lang="en-US" cap="none" sz="1100" b="1" i="1" u="none" baseline="0">
              <a:solidFill>
                <a:srgbClr val="000000"/>
              </a:solidFill>
              <a:latin typeface="Calibri"/>
              <a:ea typeface="Calibri"/>
              <a:cs typeface="Calibri"/>
            </a:rPr>
            <a:t>  to GDP, to 2015
then w/ </a:t>
          </a:r>
          <a:r>
            <a:rPr lang="en-US" cap="none" sz="1100" b="1" i="1" u="none" baseline="0">
              <a:solidFill>
                <a:srgbClr val="000000"/>
              </a:solidFill>
              <a:latin typeface="Calibri"/>
              <a:ea typeface="Calibri"/>
              <a:cs typeface="Calibri"/>
            </a:rPr>
            <a:t>Decoupling at 2.5%  / to 7.8 times</a:t>
          </a:r>
          <a:r>
            <a:rPr lang="en-US" cap="none" sz="1200" b="0" i="0" u="none" baseline="0">
              <a:solidFill>
                <a:srgbClr val="000000"/>
              </a:solidFill>
              <a:latin typeface="Calibri"/>
              <a:ea typeface="Calibri"/>
              <a:cs typeface="Calibri"/>
            </a:rPr>
            <a:t>
</a:t>
          </a:r>
        </a:p>
      </cdr:txBody>
    </cdr:sp>
  </cdr:relSizeAnchor>
  <cdr:relSizeAnchor xmlns:cdr="http://schemas.openxmlformats.org/drawingml/2006/chartDrawing">
    <cdr:from>
      <cdr:x>0.3065</cdr:x>
      <cdr:y>0.11325</cdr:y>
    </cdr:from>
    <cdr:to>
      <cdr:x>0.74575</cdr:x>
      <cdr:y>0.2145</cdr:y>
    </cdr:to>
    <cdr:sp>
      <cdr:nvSpPr>
        <cdr:cNvPr id="4" name="TextBox 6"/>
        <cdr:cNvSpPr txBox="1">
          <a:spLocks noChangeArrowheads="1"/>
        </cdr:cNvSpPr>
      </cdr:nvSpPr>
      <cdr:spPr>
        <a:xfrm>
          <a:off x="1371600" y="476250"/>
          <a:ext cx="1981200" cy="428625"/>
        </a:xfrm>
        <a:prstGeom prst="rect">
          <a:avLst/>
        </a:prstGeom>
        <a:solidFill>
          <a:srgbClr val="FFFFFF"/>
        </a:solidFill>
        <a:ln w="9525" cmpd="sng">
          <a:noFill/>
        </a:ln>
      </cdr:spPr>
      <cdr:txBody>
        <a:bodyPr vertOverflow="clip" wrap="square" lIns="0" tIns="0" rIns="0" bIns="0"/>
        <a:p>
          <a:pPr algn="ctr">
            <a:defRPr/>
          </a:pPr>
          <a:r>
            <a:rPr lang="en-US" cap="none" sz="1200" b="1" i="1" u="none" baseline="0">
              <a:solidFill>
                <a:srgbClr val="000000"/>
              </a:solidFill>
              <a:latin typeface="Calibri"/>
              <a:ea typeface="Calibri"/>
              <a:cs typeface="Calibri"/>
            </a:rPr>
            <a:t>World GDP Growth at Historic 3.1% rate /</a:t>
          </a:r>
          <a:r>
            <a:rPr lang="en-US" cap="none" sz="1200" b="1" i="1" u="none" baseline="0">
              <a:solidFill>
                <a:srgbClr val="000000"/>
              </a:solidFill>
              <a:latin typeface="Calibri"/>
              <a:ea typeface="Calibri"/>
              <a:cs typeface="Calibri"/>
            </a:rPr>
            <a:t> to 179 times</a:t>
          </a:r>
        </a:p>
      </cdr:txBody>
    </cdr:sp>
  </cdr:relSizeAnchor>
  <cdr:relSizeAnchor xmlns:cdr="http://schemas.openxmlformats.org/drawingml/2006/chartDrawing">
    <cdr:from>
      <cdr:x>0.25275</cdr:x>
      <cdr:y>0.49375</cdr:y>
    </cdr:from>
    <cdr:to>
      <cdr:x>0.50725</cdr:x>
      <cdr:y>0.573</cdr:y>
    </cdr:to>
    <cdr:sp>
      <cdr:nvSpPr>
        <cdr:cNvPr id="5" name="Line Callout 2 (Accent Bar) 7"/>
        <cdr:cNvSpPr>
          <a:spLocks/>
        </cdr:cNvSpPr>
      </cdr:nvSpPr>
      <cdr:spPr>
        <a:xfrm flipH="1">
          <a:off x="1133475" y="2105025"/>
          <a:ext cx="1143000" cy="342900"/>
        </a:xfrm>
        <a:prstGeom prst="accentCallout2">
          <a:avLst>
            <a:gd name="adj1" fmla="val -85564"/>
            <a:gd name="adj2" fmla="val 106893"/>
            <a:gd name="adj3" fmla="val -61435"/>
            <a:gd name="adj4" fmla="val -13486"/>
            <a:gd name="adj5" fmla="val -54750"/>
            <a:gd name="adj6" fmla="val -11750"/>
          </a:avLst>
        </a:prstGeom>
        <a:noFill/>
        <a:ln w="19050" cmpd="sng">
          <a:solidFill>
            <a:srgbClr val="7F7F7F"/>
          </a:solidFill>
          <a:headEnd type="none"/>
          <a:tailEnd type="none"/>
        </a:ln>
      </cdr:spPr>
      <cdr:txBody>
        <a:bodyPr vertOverflow="clip" wrap="square" lIns="0" tIns="0" rIns="0" bIns="0"/>
        <a:p>
          <a:pPr algn="r">
            <a:defRPr/>
          </a:pPr>
          <a:r>
            <a:rPr lang="en-US" cap="none" sz="1050" b="1" i="1" u="none" baseline="0">
              <a:solidFill>
                <a:srgbClr val="000000"/>
              </a:solidFill>
              <a:latin typeface="Calibri"/>
              <a:ea typeface="Calibri"/>
              <a:cs typeface="Calibri"/>
            </a:rPr>
            <a:t>Energy  Decoupling</a:t>
          </a:r>
          <a:r>
            <a:rPr lang="en-US" cap="none" sz="1050" b="1" i="1" u="none" baseline="0">
              <a:solidFill>
                <a:srgbClr val="000000"/>
              </a:solidFill>
              <a:latin typeface="Calibri"/>
              <a:ea typeface="Calibri"/>
              <a:cs typeface="Calibri"/>
            </a:rPr>
            <a:t> starts in 2015</a:t>
          </a:r>
        </a:p>
      </cdr:txBody>
    </cdr:sp>
  </cdr:relSizeAnchor>
  <cdr:relSizeAnchor xmlns:cdr="http://schemas.openxmlformats.org/drawingml/2006/chartDrawing">
    <cdr:from>
      <cdr:x>0.0515</cdr:x>
      <cdr:y>0.8235</cdr:y>
    </cdr:from>
    <cdr:to>
      <cdr:x>0.56275</cdr:x>
      <cdr:y>0.8235</cdr:y>
    </cdr:to>
    <cdr:sp>
      <cdr:nvSpPr>
        <cdr:cNvPr id="6" name="Straight Connector 9"/>
        <cdr:cNvSpPr>
          <a:spLocks/>
        </cdr:cNvSpPr>
      </cdr:nvSpPr>
      <cdr:spPr>
        <a:xfrm flipH="1">
          <a:off x="228600" y="3514725"/>
          <a:ext cx="2305050" cy="0"/>
        </a:xfrm>
        <a:prstGeom prst="line">
          <a:avLst/>
        </a:prstGeom>
        <a:noFill/>
        <a:ln w="19050" cmpd="sng">
          <a:solidFill>
            <a:srgbClr val="00B050"/>
          </a:solidFill>
          <a:prstDash val="dash"/>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0.154</cdr:x>
      <cdr:y>0.62475</cdr:y>
    </cdr:from>
    <cdr:to>
      <cdr:x>0.5375</cdr:x>
      <cdr:y>0.716</cdr:y>
    </cdr:to>
    <cdr:sp>
      <cdr:nvSpPr>
        <cdr:cNvPr id="7" name="Line Callout 2 (Accent Bar) 10"/>
        <cdr:cNvSpPr>
          <a:spLocks/>
        </cdr:cNvSpPr>
      </cdr:nvSpPr>
      <cdr:spPr>
        <a:xfrm>
          <a:off x="685800" y="2667000"/>
          <a:ext cx="1724025" cy="390525"/>
        </a:xfrm>
        <a:prstGeom prst="accentCallout2">
          <a:avLst>
            <a:gd name="adj1" fmla="val -69800"/>
            <a:gd name="adj2" fmla="val 166212"/>
            <a:gd name="adj3" fmla="val -66231"/>
            <a:gd name="adj4" fmla="val -5337"/>
            <a:gd name="adj5" fmla="val -53328"/>
            <a:gd name="adj6" fmla="val -5129"/>
          </a:avLst>
        </a:prstGeom>
        <a:noFill/>
        <a:ln w="19050" cmpd="sng">
          <a:solidFill>
            <a:srgbClr val="7F7F7F"/>
          </a:solidFill>
          <a:headEnd type="none"/>
          <a:tailEnd type="none"/>
        </a:ln>
      </cdr:spPr>
      <cdr:txBody>
        <a:bodyPr vertOverflow="clip" wrap="square" lIns="0" tIns="0" rIns="0" bIns="0"/>
        <a:p>
          <a:pPr algn="l">
            <a:defRPr/>
          </a:pPr>
          <a:r>
            <a:rPr lang="en-US" cap="none" sz="1050" b="1" i="1" u="none" baseline="0">
              <a:solidFill>
                <a:srgbClr val="000000"/>
              </a:solidFill>
              <a:latin typeface="Calibri"/>
              <a:ea typeface="Calibri"/>
              <a:cs typeface="Calibri"/>
            </a:rPr>
            <a:t>Energy  Indexed </a:t>
          </a:r>
          <a:r>
            <a:rPr lang="en-US" cap="none" sz="1050" b="1" i="1" u="none" baseline="0">
              <a:solidFill>
                <a:srgbClr val="000000"/>
              </a:solidFill>
              <a:latin typeface="Calibri"/>
              <a:ea typeface="Calibri"/>
              <a:cs typeface="Calibri"/>
            </a:rPr>
            <a:t>(for display) 
to 2005 GDP</a:t>
          </a:r>
        </a:p>
      </cdr:txBody>
    </cdr:sp>
  </cdr:relSizeAnchor>
  <cdr:relSizeAnchor xmlns:cdr="http://schemas.openxmlformats.org/drawingml/2006/chartDrawing">
    <cdr:from>
      <cdr:x>-0.0115</cdr:x>
      <cdr:y>0.92625</cdr:y>
    </cdr:from>
    <cdr:to>
      <cdr:x>0.4085</cdr:x>
      <cdr:y>0.965</cdr:y>
    </cdr:to>
    <cdr:sp>
      <cdr:nvSpPr>
        <cdr:cNvPr id="8" name="TextBox 1"/>
        <cdr:cNvSpPr txBox="1">
          <a:spLocks noChangeArrowheads="1"/>
        </cdr:cNvSpPr>
      </cdr:nvSpPr>
      <cdr:spPr>
        <a:xfrm>
          <a:off x="-47624" y="3952875"/>
          <a:ext cx="1895475" cy="161925"/>
        </a:xfrm>
        <a:prstGeom prst="rect">
          <a:avLst/>
        </a:prstGeom>
        <a:noFill/>
        <a:ln w="9525" cmpd="sng">
          <a:noFill/>
        </a:ln>
      </cdr:spPr>
      <cdr:txBody>
        <a:bodyPr vertOverflow="clip" wrap="square" lIns="91440" tIns="0" rIns="91440" bIns="0"/>
        <a:p>
          <a:pPr algn="l">
            <a:defRPr/>
          </a:pPr>
          <a:r>
            <a:rPr lang="en-US" cap="none" sz="1000" b="0" i="1" u="none" baseline="0">
              <a:solidFill>
                <a:srgbClr val="000000"/>
              </a:solidFill>
              <a:latin typeface="Calibri"/>
              <a:ea typeface="Calibri"/>
              <a:cs typeface="Calibri"/>
            </a:rPr>
            <a:t>JL Henshaw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0.004</cdr:y>
    </cdr:from>
    <cdr:to>
      <cdr:x>1</cdr:x>
      <cdr:y>0.1135</cdr:y>
    </cdr:to>
    <cdr:sp>
      <cdr:nvSpPr>
        <cdr:cNvPr id="1" name="TextBox 1"/>
        <cdr:cNvSpPr txBox="1">
          <a:spLocks noChangeArrowheads="1"/>
        </cdr:cNvSpPr>
      </cdr:nvSpPr>
      <cdr:spPr>
        <a:xfrm>
          <a:off x="-47624" y="9525"/>
          <a:ext cx="4895850" cy="295275"/>
        </a:xfrm>
        <a:prstGeom prst="rect">
          <a:avLst/>
        </a:prstGeom>
        <a:noFill/>
        <a:ln w="9525" cmpd="sng">
          <a:noFill/>
        </a:ln>
      </cdr:spPr>
      <cdr:txBody>
        <a:bodyPr vertOverflow="clip" wrap="square"/>
        <a:p>
          <a:pPr algn="ctr">
            <a:defRPr/>
          </a:pPr>
          <a:r>
            <a:rPr lang="en-US" cap="none" sz="1500" b="1" i="1" u="none" baseline="0">
              <a:solidFill>
                <a:srgbClr val="000000"/>
              </a:solidFill>
              <a:latin typeface="Calibri"/>
              <a:ea typeface="Calibri"/>
              <a:cs typeface="Calibri"/>
            </a:rPr>
            <a:t>Energy Coupling (60%) Decouples at 2.5%/yr (to 6.1%) </a:t>
          </a:r>
        </a:p>
      </cdr:txBody>
    </cdr:sp>
  </cdr:relSizeAnchor>
  <cdr:relSizeAnchor xmlns:cdr="http://schemas.openxmlformats.org/drawingml/2006/chartDrawing">
    <cdr:from>
      <cdr:x>-0.00075</cdr:x>
      <cdr:y>0.932</cdr:y>
    </cdr:from>
    <cdr:to>
      <cdr:x>0.44975</cdr:x>
      <cdr:y>0.99875</cdr:y>
    </cdr:to>
    <cdr:sp>
      <cdr:nvSpPr>
        <cdr:cNvPr id="2" name="TextBox 1"/>
        <cdr:cNvSpPr txBox="1">
          <a:spLocks noChangeArrowheads="1"/>
        </cdr:cNvSpPr>
      </cdr:nvSpPr>
      <cdr:spPr>
        <a:xfrm>
          <a:off x="0" y="2486025"/>
          <a:ext cx="2162175" cy="180975"/>
        </a:xfrm>
        <a:prstGeom prst="rect">
          <a:avLst/>
        </a:prstGeom>
        <a:noFill/>
        <a:ln w="9525" cmpd="sng">
          <a:noFill/>
        </a:ln>
      </cdr:spPr>
      <cdr:txBody>
        <a:bodyPr vertOverflow="clip" wrap="square"/>
        <a:p>
          <a:pPr algn="ctr">
            <a:defRPr/>
          </a:pPr>
          <a:r>
            <a:rPr lang="en-US" cap="none" sz="1000" b="0" i="1" u="none" baseline="0">
              <a:solidFill>
                <a:srgbClr val="000000"/>
              </a:solidFill>
              <a:latin typeface="Calibri"/>
              <a:ea typeface="Calibri"/>
              <a:cs typeface="Calibri"/>
            </a:rPr>
            <a:t>JL Henshaw - synapse9.com/signals</a:t>
          </a:r>
        </a:p>
      </cdr:txBody>
    </cdr:sp>
  </cdr:relSizeAnchor>
  <cdr:relSizeAnchor xmlns:cdr="http://schemas.openxmlformats.org/drawingml/2006/chartDrawing">
    <cdr:from>
      <cdr:x>0.1355</cdr:x>
      <cdr:y>0.38325</cdr:y>
    </cdr:from>
    <cdr:to>
      <cdr:x>0.44575</cdr:x>
      <cdr:y>0.53575</cdr:y>
    </cdr:to>
    <cdr:sp>
      <cdr:nvSpPr>
        <cdr:cNvPr id="3" name="Line Callout 2 (Accent Bar) 5"/>
        <cdr:cNvSpPr>
          <a:spLocks/>
        </cdr:cNvSpPr>
      </cdr:nvSpPr>
      <cdr:spPr>
        <a:xfrm flipH="1">
          <a:off x="647700" y="1019175"/>
          <a:ext cx="1485900" cy="409575"/>
        </a:xfrm>
        <a:prstGeom prst="accentCallout2">
          <a:avLst>
            <a:gd name="adj1" fmla="val -69824"/>
            <a:gd name="adj2" fmla="val -78486"/>
            <a:gd name="adj3" fmla="val -66902"/>
            <a:gd name="adj4" fmla="val -11953"/>
            <a:gd name="adj5" fmla="val -57027"/>
            <a:gd name="adj6" fmla="val -11953"/>
          </a:avLst>
        </a:prstGeom>
        <a:noFill/>
        <a:ln w="19050" cmpd="sng">
          <a:solidFill>
            <a:srgbClr val="7F7F7F"/>
          </a:solidFill>
          <a:headEnd type="none"/>
          <a:tailEnd type="none"/>
        </a:ln>
      </cdr:spPr>
      <cdr:txBody>
        <a:bodyPr vertOverflow="clip" wrap="square" lIns="0" tIns="0" rIns="0" bIns="0"/>
        <a:p>
          <a:pPr algn="r">
            <a:defRPr/>
          </a:pPr>
          <a:r>
            <a:rPr lang="en-US" cap="none" sz="1050" b="1" i="1" u="none" baseline="0">
              <a:solidFill>
                <a:srgbClr val="000000"/>
              </a:solidFill>
              <a:latin typeface="Calibri"/>
              <a:ea typeface="Calibri"/>
              <a:cs typeface="Calibri"/>
            </a:rPr>
            <a:t>Energy  Decoupling</a:t>
          </a:r>
          <a:r>
            <a:rPr lang="en-US" cap="none" sz="1050" b="1" i="1" u="none" baseline="0">
              <a:solidFill>
                <a:srgbClr val="000000"/>
              </a:solidFill>
              <a:latin typeface="Calibri"/>
              <a:ea typeface="Calibri"/>
              <a:cs typeface="Calibri"/>
            </a:rPr>
            <a:t> from 60% at 2.5% in 2015</a:t>
          </a:r>
        </a:p>
      </cdr:txBody>
    </cdr:sp>
  </cdr:relSizeAnchor>
  <cdr:relSizeAnchor xmlns:cdr="http://schemas.openxmlformats.org/drawingml/2006/chartDrawing">
    <cdr:from>
      <cdr:x>0.1355</cdr:x>
      <cdr:y>0.566</cdr:y>
    </cdr:from>
    <cdr:to>
      <cdr:x>0.44575</cdr:x>
      <cdr:y>0.719</cdr:y>
    </cdr:to>
    <cdr:sp>
      <cdr:nvSpPr>
        <cdr:cNvPr id="4" name="Line Callout 2 (Accent Bar) 9"/>
        <cdr:cNvSpPr>
          <a:spLocks/>
        </cdr:cNvSpPr>
      </cdr:nvSpPr>
      <cdr:spPr>
        <a:xfrm flipH="1">
          <a:off x="647700" y="1514475"/>
          <a:ext cx="1485900" cy="409575"/>
        </a:xfrm>
        <a:prstGeom prst="accentCallout2">
          <a:avLst>
            <a:gd name="adj1" fmla="val -75657"/>
            <a:gd name="adj2" fmla="val 51671"/>
            <a:gd name="adj3" fmla="val -66902"/>
            <a:gd name="adj4" fmla="val -11953"/>
            <a:gd name="adj5" fmla="val -57027"/>
            <a:gd name="adj6" fmla="val -11953"/>
          </a:avLst>
        </a:prstGeom>
        <a:noFill/>
        <a:ln w="19050" cmpd="sng">
          <a:solidFill>
            <a:srgbClr val="7F7F7F"/>
          </a:solidFill>
          <a:headEnd type="none"/>
          <a:tailEnd type="none"/>
        </a:ln>
      </cdr:spPr>
      <cdr:txBody>
        <a:bodyPr vertOverflow="clip" wrap="square" lIns="0" tIns="0" rIns="0" bIns="0"/>
        <a:p>
          <a:pPr algn="r">
            <a:defRPr/>
          </a:pPr>
          <a:r>
            <a:rPr lang="en-US" cap="none" sz="1050" b="1" i="1" u="none" baseline="0">
              <a:solidFill>
                <a:srgbClr val="000000"/>
              </a:solidFill>
              <a:latin typeface="Calibri"/>
              <a:ea typeface="Calibri"/>
              <a:cs typeface="Calibri"/>
            </a:rPr>
            <a:t>GDP growth</a:t>
          </a:r>
          <a:r>
            <a:rPr lang="en-US" cap="none" sz="1050" b="1" i="1" u="none" baseline="0">
              <a:solidFill>
                <a:srgbClr val="000000"/>
              </a:solidFill>
              <a:latin typeface="Calibri"/>
              <a:ea typeface="Calibri"/>
              <a:cs typeface="Calibri"/>
            </a:rPr>
            <a:t> at 3.1%
Energy Decouping 2.5% </a:t>
          </a:r>
        </a:p>
      </cdr:txBody>
    </cdr:sp>
  </cdr:relSizeAnchor>
  <cdr:relSizeAnchor xmlns:cdr="http://schemas.openxmlformats.org/drawingml/2006/chartDrawing">
    <cdr:from>
      <cdr:x>0.498</cdr:x>
      <cdr:y>0.62175</cdr:y>
    </cdr:from>
    <cdr:to>
      <cdr:x>0.61125</cdr:x>
      <cdr:y>0.7</cdr:y>
    </cdr:to>
    <cdr:sp>
      <cdr:nvSpPr>
        <cdr:cNvPr id="5" name="Straight Connector 11"/>
        <cdr:cNvSpPr>
          <a:spLocks/>
        </cdr:cNvSpPr>
      </cdr:nvSpPr>
      <cdr:spPr>
        <a:xfrm>
          <a:off x="2381250" y="1657350"/>
          <a:ext cx="542925" cy="209550"/>
        </a:xfrm>
        <a:prstGeom prst="line">
          <a:avLst/>
        </a:prstGeom>
        <a:noFill/>
        <a:ln w="19050" cmpd="sng">
          <a:solidFill>
            <a:srgbClr val="7F7F7F"/>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361950</xdr:colOff>
      <xdr:row>5</xdr:row>
      <xdr:rowOff>85725</xdr:rowOff>
    </xdr:from>
    <xdr:to>
      <xdr:col>29</xdr:col>
      <xdr:colOff>438150</xdr:colOff>
      <xdr:row>23</xdr:row>
      <xdr:rowOff>142875</xdr:rowOff>
    </xdr:to>
    <xdr:graphicFrame>
      <xdr:nvGraphicFramePr>
        <xdr:cNvPr id="1" name="Chart 1"/>
        <xdr:cNvGraphicFramePr/>
      </xdr:nvGraphicFramePr>
      <xdr:xfrm>
        <a:off x="14754225" y="1038225"/>
        <a:ext cx="4343400" cy="4248150"/>
      </xdr:xfrm>
      <a:graphic>
        <a:graphicData uri="http://schemas.openxmlformats.org/drawingml/2006/chart">
          <c:chart xmlns:c="http://schemas.openxmlformats.org/drawingml/2006/chart" r:id="rId1"/>
        </a:graphicData>
      </a:graphic>
    </xdr:graphicFrame>
    <xdr:clientData/>
  </xdr:twoCellAnchor>
  <xdr:twoCellAnchor>
    <xdr:from>
      <xdr:col>22</xdr:col>
      <xdr:colOff>257175</xdr:colOff>
      <xdr:row>25</xdr:row>
      <xdr:rowOff>76200</xdr:rowOff>
    </xdr:from>
    <xdr:to>
      <xdr:col>29</xdr:col>
      <xdr:colOff>523875</xdr:colOff>
      <xdr:row>39</xdr:row>
      <xdr:rowOff>142875</xdr:rowOff>
    </xdr:to>
    <xdr:graphicFrame>
      <xdr:nvGraphicFramePr>
        <xdr:cNvPr id="2" name="Chart 3"/>
        <xdr:cNvGraphicFramePr/>
      </xdr:nvGraphicFramePr>
      <xdr:xfrm>
        <a:off x="14649450" y="5600700"/>
        <a:ext cx="4533900" cy="2733675"/>
      </xdr:xfrm>
      <a:graphic>
        <a:graphicData uri="http://schemas.openxmlformats.org/drawingml/2006/chart">
          <c:chart xmlns:c="http://schemas.openxmlformats.org/drawingml/2006/chart" r:id="rId2"/>
        </a:graphicData>
      </a:graphic>
    </xdr:graphicFrame>
    <xdr:clientData/>
  </xdr:twoCellAnchor>
  <xdr:twoCellAnchor>
    <xdr:from>
      <xdr:col>36</xdr:col>
      <xdr:colOff>180975</xdr:colOff>
      <xdr:row>5</xdr:row>
      <xdr:rowOff>85725</xdr:rowOff>
    </xdr:from>
    <xdr:to>
      <xdr:col>43</xdr:col>
      <xdr:colOff>419100</xdr:colOff>
      <xdr:row>23</xdr:row>
      <xdr:rowOff>171450</xdr:rowOff>
    </xdr:to>
    <xdr:graphicFrame>
      <xdr:nvGraphicFramePr>
        <xdr:cNvPr id="3" name="Chart 4"/>
        <xdr:cNvGraphicFramePr/>
      </xdr:nvGraphicFramePr>
      <xdr:xfrm>
        <a:off x="24088725" y="1038225"/>
        <a:ext cx="4505325" cy="4276725"/>
      </xdr:xfrm>
      <a:graphic>
        <a:graphicData uri="http://schemas.openxmlformats.org/drawingml/2006/chart">
          <c:chart xmlns:c="http://schemas.openxmlformats.org/drawingml/2006/chart" r:id="rId3"/>
        </a:graphicData>
      </a:graphic>
    </xdr:graphicFrame>
    <xdr:clientData/>
  </xdr:twoCellAnchor>
  <xdr:twoCellAnchor>
    <xdr:from>
      <xdr:col>36</xdr:col>
      <xdr:colOff>76200</xdr:colOff>
      <xdr:row>25</xdr:row>
      <xdr:rowOff>95250</xdr:rowOff>
    </xdr:from>
    <xdr:to>
      <xdr:col>44</xdr:col>
      <xdr:colOff>0</xdr:colOff>
      <xdr:row>39</xdr:row>
      <xdr:rowOff>104775</xdr:rowOff>
    </xdr:to>
    <xdr:graphicFrame>
      <xdr:nvGraphicFramePr>
        <xdr:cNvPr id="4" name="Chart 5"/>
        <xdr:cNvGraphicFramePr/>
      </xdr:nvGraphicFramePr>
      <xdr:xfrm>
        <a:off x="23983950" y="5619750"/>
        <a:ext cx="4800600" cy="2676525"/>
      </xdr:xfrm>
      <a:graphic>
        <a:graphicData uri="http://schemas.openxmlformats.org/drawingml/2006/chart">
          <c:chart xmlns:c="http://schemas.openxmlformats.org/drawingml/2006/chart" r:id="rId4"/>
        </a:graphicData>
      </a:graphic>
    </xdr:graphicFrame>
    <xdr:clientData/>
  </xdr:twoCellAnchor>
  <xdr:twoCellAnchor>
    <xdr:from>
      <xdr:col>37</xdr:col>
      <xdr:colOff>57150</xdr:colOff>
      <xdr:row>11</xdr:row>
      <xdr:rowOff>114300</xdr:rowOff>
    </xdr:from>
    <xdr:to>
      <xdr:col>39</xdr:col>
      <xdr:colOff>590550</xdr:colOff>
      <xdr:row>11</xdr:row>
      <xdr:rowOff>419100</xdr:rowOff>
    </xdr:to>
    <xdr:sp>
      <xdr:nvSpPr>
        <xdr:cNvPr id="5" name="Right Brace 6"/>
        <xdr:cNvSpPr>
          <a:spLocks/>
        </xdr:cNvSpPr>
      </xdr:nvSpPr>
      <xdr:spPr>
        <a:xfrm rot="16200000">
          <a:off x="24574500" y="2590800"/>
          <a:ext cx="1752600" cy="304800"/>
        </a:xfrm>
        <a:prstGeom prst="rightBrace">
          <a:avLst>
            <a:gd name="adj1" fmla="val -48569"/>
            <a:gd name="adj2" fmla="val -2143"/>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4</xdr:row>
      <xdr:rowOff>180975</xdr:rowOff>
    </xdr:from>
    <xdr:to>
      <xdr:col>21</xdr:col>
      <xdr:colOff>552450</xdr:colOff>
      <xdr:row>6</xdr:row>
      <xdr:rowOff>142875</xdr:rowOff>
    </xdr:to>
    <xdr:sp>
      <xdr:nvSpPr>
        <xdr:cNvPr id="6" name="TextBox 1"/>
        <xdr:cNvSpPr txBox="1">
          <a:spLocks noChangeArrowheads="1"/>
        </xdr:cNvSpPr>
      </xdr:nvSpPr>
      <xdr:spPr>
        <a:xfrm>
          <a:off x="9753600" y="942975"/>
          <a:ext cx="4362450" cy="342900"/>
        </a:xfrm>
        <a:prstGeom prst="rect">
          <a:avLst/>
        </a:prstGeom>
        <a:noFill/>
        <a:ln w="9525" cmpd="sng">
          <a:noFill/>
        </a:ln>
      </xdr:spPr>
      <xdr:txBody>
        <a:bodyPr vertOverflow="clip" wrap="square"/>
        <a:p>
          <a:pPr algn="ctr">
            <a:defRPr/>
          </a:pPr>
          <a:r>
            <a:rPr lang="en-US" cap="none" sz="1600" b="1" i="1" u="none" baseline="0">
              <a:solidFill>
                <a:srgbClr val="000000"/>
              </a:solidFill>
              <a:latin typeface="Calibri"/>
              <a:ea typeface="Calibri"/>
              <a:cs typeface="Calibri"/>
            </a:rPr>
            <a:t>Steady GDP Growth </a:t>
          </a:r>
          <a:r>
            <a:rPr lang="en-US" cap="none" sz="1600" b="1" i="1" u="none" baseline="0">
              <a:solidFill>
                <a:srgbClr val="000000"/>
              </a:solidFill>
              <a:latin typeface="Calibri"/>
              <a:ea typeface="Calibri"/>
              <a:cs typeface="Calibri"/>
            </a:rPr>
            <a:t> ---  w/o </a:t>
          </a:r>
          <a:r>
            <a:rPr lang="en-US" cap="none" sz="1600" b="1" i="1" u="none" baseline="0">
              <a:solidFill>
                <a:srgbClr val="000000"/>
              </a:solidFill>
              <a:latin typeface="Calibri"/>
              <a:ea typeface="Calibri"/>
              <a:cs typeface="Calibri"/>
            </a:rPr>
            <a:t>Decoupling</a:t>
          </a:r>
        </a:p>
      </xdr:txBody>
    </xdr:sp>
    <xdr:clientData/>
  </xdr:twoCellAnchor>
  <xdr:twoCellAnchor>
    <xdr:from>
      <xdr:col>30</xdr:col>
      <xdr:colOff>19050</xdr:colOff>
      <xdr:row>5</xdr:row>
      <xdr:rowOff>0</xdr:rowOff>
    </xdr:from>
    <xdr:to>
      <xdr:col>36</xdr:col>
      <xdr:colOff>19050</xdr:colOff>
      <xdr:row>6</xdr:row>
      <xdr:rowOff>123825</xdr:rowOff>
    </xdr:to>
    <xdr:sp>
      <xdr:nvSpPr>
        <xdr:cNvPr id="7" name="TextBox 1"/>
        <xdr:cNvSpPr txBox="1">
          <a:spLocks noChangeArrowheads="1"/>
        </xdr:cNvSpPr>
      </xdr:nvSpPr>
      <xdr:spPr>
        <a:xfrm>
          <a:off x="19288125" y="952500"/>
          <a:ext cx="4638675" cy="314325"/>
        </a:xfrm>
        <a:prstGeom prst="rect">
          <a:avLst/>
        </a:prstGeom>
        <a:noFill/>
        <a:ln w="9525" cmpd="sng">
          <a:noFill/>
        </a:ln>
      </xdr:spPr>
      <xdr:txBody>
        <a:bodyPr vertOverflow="clip" wrap="square"/>
        <a:p>
          <a:pPr algn="ctr">
            <a:defRPr/>
          </a:pPr>
          <a:r>
            <a:rPr lang="en-US" cap="none" sz="1600" b="1" i="1" u="none" baseline="0">
              <a:solidFill>
                <a:srgbClr val="000000"/>
              </a:solidFill>
              <a:latin typeface="Calibri"/>
              <a:ea typeface="Calibri"/>
              <a:cs typeface="Calibri"/>
            </a:rPr>
            <a:t>B. Steady GDP Growth </a:t>
          </a:r>
          <a:r>
            <a:rPr lang="en-US" cap="none" sz="1600" b="1" i="1" u="none" baseline="0">
              <a:solidFill>
                <a:srgbClr val="000000"/>
              </a:solidFill>
              <a:latin typeface="Calibri"/>
              <a:ea typeface="Calibri"/>
              <a:cs typeface="Calibri"/>
            </a:rPr>
            <a:t> ---   w/ </a:t>
          </a:r>
          <a:r>
            <a:rPr lang="en-US" cap="none" sz="1600" b="1" i="1" u="none" baseline="0">
              <a:solidFill>
                <a:srgbClr val="000000"/>
              </a:solidFill>
              <a:latin typeface="Calibri"/>
              <a:ea typeface="Calibri"/>
              <a:cs typeface="Calibri"/>
            </a:rPr>
            <a:t>Decoupling</a:t>
          </a:r>
        </a:p>
      </xdr:txBody>
    </xdr:sp>
    <xdr:clientData/>
  </xdr:twoCellAnchor>
  <xdr:twoCellAnchor>
    <xdr:from>
      <xdr:col>30</xdr:col>
      <xdr:colOff>342900</xdr:colOff>
      <xdr:row>31</xdr:row>
      <xdr:rowOff>47625</xdr:rowOff>
    </xdr:from>
    <xdr:to>
      <xdr:col>35</xdr:col>
      <xdr:colOff>600075</xdr:colOff>
      <xdr:row>38</xdr:row>
      <xdr:rowOff>95250</xdr:rowOff>
    </xdr:to>
    <xdr:sp>
      <xdr:nvSpPr>
        <xdr:cNvPr id="8" name="TextBox 1"/>
        <xdr:cNvSpPr txBox="1">
          <a:spLocks noChangeArrowheads="1"/>
        </xdr:cNvSpPr>
      </xdr:nvSpPr>
      <xdr:spPr>
        <a:xfrm>
          <a:off x="19611975" y="6715125"/>
          <a:ext cx="4067175" cy="1381125"/>
        </a:xfrm>
        <a:prstGeom prst="rect">
          <a:avLst/>
        </a:prstGeom>
        <a:solidFill>
          <a:srgbClr val="FFFFFF"/>
        </a:solidFill>
        <a:ln w="9525" cmpd="sng">
          <a:noFill/>
        </a:ln>
      </xdr:spPr>
      <xdr:txBody>
        <a:bodyPr vertOverflow="clip" wrap="square" lIns="27432" tIns="45720" rIns="27432" bIns="45720"/>
        <a:p>
          <a:pPr algn="l">
            <a:defRPr/>
          </a:pPr>
          <a:r>
            <a:rPr lang="en-US" cap="none" sz="1050" b="0" i="1" u="none" baseline="0">
              <a:solidFill>
                <a:srgbClr val="000000"/>
              </a:solidFill>
              <a:latin typeface="Calibri"/>
              <a:ea typeface="Calibri"/>
              <a:cs typeface="Calibri"/>
            </a:rPr>
            <a:t>This version shows the hope for "Sustainable Development" and the UN's Post 2015 SD Goals, that GDP, and the future of the earth, can rely on people wanting products that that use less and less energy.    That relies on 1) </a:t>
          </a:r>
          <a:r>
            <a:rPr lang="en-US" cap="none" sz="1050" b="0" i="1" u="none" baseline="0">
              <a:solidFill>
                <a:srgbClr val="000000"/>
              </a:solidFill>
              <a:latin typeface="Calibri"/>
              <a:ea typeface="Calibri"/>
              <a:cs typeface="Calibri"/>
            </a:rPr>
            <a:t>our i</a:t>
          </a:r>
          <a:r>
            <a:rPr lang="en-US" cap="none" sz="1050" b="0" i="1" u="none" baseline="0">
              <a:solidFill>
                <a:srgbClr val="000000"/>
              </a:solidFill>
              <a:latin typeface="Calibri"/>
              <a:ea typeface="Calibri"/>
              <a:cs typeface="Calibri"/>
            </a:rPr>
            <a:t>nventing desirable products without energy needs, and 2) our trusting that as a way to relieve the earth of the our unsustainable impacts.   
</a:t>
          </a:r>
          <a:r>
            <a:rPr lang="en-US" cap="none" sz="1050" b="0" i="1" u="none" baseline="0">
              <a:solidFill>
                <a:srgbClr val="000000"/>
              </a:solidFill>
              <a:latin typeface="Calibri"/>
              <a:ea typeface="Calibri"/>
              <a:cs typeface="Calibri"/>
            </a:rPr>
            <a:t>It projects an unprecedented break from the past behavior of the economy, that could  either be </a:t>
          </a:r>
          <a:r>
            <a:rPr lang="en-US" cap="none" sz="1050" b="1" i="1" u="none" baseline="0">
              <a:solidFill>
                <a:srgbClr val="000000"/>
              </a:solidFill>
              <a:latin typeface="Calibri"/>
              <a:ea typeface="Calibri"/>
              <a:cs typeface="Calibri"/>
            </a:rPr>
            <a:t>"the solution" or "a signal" </a:t>
          </a:r>
          <a:r>
            <a:rPr lang="en-US" cap="none" sz="1050" b="0" i="1" u="none" baseline="0">
              <a:solidFill>
                <a:srgbClr val="000000"/>
              </a:solidFill>
              <a:latin typeface="Calibri"/>
              <a:ea typeface="Calibri"/>
              <a:cs typeface="Calibri"/>
            </a:rPr>
            <a:t>that we've miscalculated</a:t>
          </a:r>
          <a:r>
            <a:rPr lang="en-US" cap="none" sz="1050" b="1" i="1" u="none" baseline="0">
              <a:solidFill>
                <a:srgbClr val="000000"/>
              </a:solidFill>
              <a:latin typeface="Calibri"/>
              <a:ea typeface="Calibri"/>
              <a:cs typeface="Calibri"/>
            </a:rPr>
            <a:t>. </a:t>
          </a:r>
        </a:p>
      </xdr:txBody>
    </xdr:sp>
    <xdr:clientData/>
  </xdr:twoCellAnchor>
  <xdr:twoCellAnchor>
    <xdr:from>
      <xdr:col>39</xdr:col>
      <xdr:colOff>600075</xdr:colOff>
      <xdr:row>11</xdr:row>
      <xdr:rowOff>123825</xdr:rowOff>
    </xdr:from>
    <xdr:to>
      <xdr:col>43</xdr:col>
      <xdr:colOff>133350</xdr:colOff>
      <xdr:row>11</xdr:row>
      <xdr:rowOff>409575</xdr:rowOff>
    </xdr:to>
    <xdr:sp>
      <xdr:nvSpPr>
        <xdr:cNvPr id="9" name="Right Brace 11"/>
        <xdr:cNvSpPr>
          <a:spLocks/>
        </xdr:cNvSpPr>
      </xdr:nvSpPr>
      <xdr:spPr>
        <a:xfrm rot="16200000">
          <a:off x="26336625" y="2600325"/>
          <a:ext cx="1971675" cy="285750"/>
        </a:xfrm>
        <a:prstGeom prst="rightBrace">
          <a:avLst>
            <a:gd name="adj1" fmla="val -48800"/>
            <a:gd name="adj2" fmla="val -1300"/>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39</xdr:col>
      <xdr:colOff>590550</xdr:colOff>
      <xdr:row>11</xdr:row>
      <xdr:rowOff>104775</xdr:rowOff>
    </xdr:from>
    <xdr:to>
      <xdr:col>39</xdr:col>
      <xdr:colOff>590550</xdr:colOff>
      <xdr:row>20</xdr:row>
      <xdr:rowOff>180975</xdr:rowOff>
    </xdr:to>
    <xdr:sp>
      <xdr:nvSpPr>
        <xdr:cNvPr id="10" name="Straight Connector 8"/>
        <xdr:cNvSpPr>
          <a:spLocks/>
        </xdr:cNvSpPr>
      </xdr:nvSpPr>
      <xdr:spPr>
        <a:xfrm flipV="1">
          <a:off x="26327100" y="2581275"/>
          <a:ext cx="0" cy="2171700"/>
        </a:xfrm>
        <a:prstGeom prst="line">
          <a:avLst/>
        </a:prstGeom>
        <a:noFill/>
        <a:ln w="9525" cmpd="sng">
          <a:solidFill>
            <a:srgbClr val="4A7EBB"/>
          </a:solidFill>
          <a:prstDash val="lg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37</xdr:col>
      <xdr:colOff>66675</xdr:colOff>
      <xdr:row>8</xdr:row>
      <xdr:rowOff>47625</xdr:rowOff>
    </xdr:from>
    <xdr:to>
      <xdr:col>43</xdr:col>
      <xdr:colOff>142875</xdr:colOff>
      <xdr:row>9</xdr:row>
      <xdr:rowOff>57150</xdr:rowOff>
    </xdr:to>
    <xdr:sp>
      <xdr:nvSpPr>
        <xdr:cNvPr id="11" name="Right Brace 13"/>
        <xdr:cNvSpPr>
          <a:spLocks/>
        </xdr:cNvSpPr>
      </xdr:nvSpPr>
      <xdr:spPr>
        <a:xfrm rot="16200000">
          <a:off x="24584025" y="1952625"/>
          <a:ext cx="3733800" cy="200025"/>
        </a:xfrm>
        <a:prstGeom prst="rightBrace">
          <a:avLst>
            <a:gd name="adj1" fmla="val -49560"/>
            <a:gd name="adj2" fmla="val -356"/>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142875</xdr:colOff>
      <xdr:row>30</xdr:row>
      <xdr:rowOff>180975</xdr:rowOff>
    </xdr:from>
    <xdr:to>
      <xdr:col>21</xdr:col>
      <xdr:colOff>714375</xdr:colOff>
      <xdr:row>38</xdr:row>
      <xdr:rowOff>123825</xdr:rowOff>
    </xdr:to>
    <xdr:sp>
      <xdr:nvSpPr>
        <xdr:cNvPr id="12" name="TextBox 1"/>
        <xdr:cNvSpPr txBox="1">
          <a:spLocks noChangeArrowheads="1"/>
        </xdr:cNvSpPr>
      </xdr:nvSpPr>
      <xdr:spPr>
        <a:xfrm>
          <a:off x="9896475" y="6657975"/>
          <a:ext cx="4381500" cy="1466850"/>
        </a:xfrm>
        <a:prstGeom prst="rect">
          <a:avLst/>
        </a:prstGeom>
        <a:solidFill>
          <a:srgbClr val="FFFFFF"/>
        </a:solidFill>
        <a:ln w="9525" cmpd="sng">
          <a:noFill/>
        </a:ln>
      </xdr:spPr>
      <xdr:txBody>
        <a:bodyPr vertOverflow="clip" wrap="square" lIns="27432" tIns="45720" rIns="27432" bIns="45720"/>
        <a:p>
          <a:pPr algn="l">
            <a:defRPr/>
          </a:pPr>
          <a:r>
            <a:rPr lang="en-US" cap="none" sz="1050" b="0" i="1" u="none" baseline="0">
              <a:solidFill>
                <a:srgbClr val="000000"/>
              </a:solidFill>
              <a:latin typeface="Calibri"/>
              <a:ea typeface="Calibri"/>
              <a:cs typeface="Calibri"/>
            </a:rPr>
            <a:t>This version shows the historic trend projected forward.  Growing energy use has growing impacts of energry production &amp; consumption (disturbing and polluting environments).  Energy use also has growing impacts from altering the earth to deliver the GDP products people now prefer.   </a:t>
          </a:r>
          <a:r>
            <a:rPr lang="en-US" cap="none" sz="1100" b="0" i="1" u="none" baseline="0">
              <a:solidFill>
                <a:srgbClr val="000000"/>
              </a:solidFill>
              <a:latin typeface="Calibri"/>
              <a:ea typeface="Calibri"/>
              <a:cs typeface="Calibri"/>
            </a:rPr>
            <a:t>Energy use and GDP have been </a:t>
          </a:r>
          <a:r>
            <a:rPr lang="en-US" cap="none" sz="1050" b="0" i="1" u="none" baseline="0">
              <a:solidFill>
                <a:srgbClr val="000000"/>
              </a:solidFill>
              <a:latin typeface="Calibri"/>
              <a:ea typeface="Calibri"/>
              <a:cs typeface="Calibri"/>
            </a:rPr>
            <a:t>"Coupled", growing together but using gradually less energy  as improving efficiency sells more and more products too. 
</a:t>
          </a:r>
          <a:r>
            <a:rPr lang="en-US" cap="none" sz="1050" b="0" i="1" u="none" baseline="0">
              <a:solidFill>
                <a:srgbClr val="000000"/>
              </a:solidFill>
              <a:latin typeface="Calibri"/>
              <a:ea typeface="Calibri"/>
              <a:cs typeface="Calibri"/>
            </a:rPr>
            <a:t>"Decoupling" replaces that with </a:t>
          </a:r>
          <a:r>
            <a:rPr lang="en-US" cap="none" sz="1050" b="1" i="1" u="none" baseline="0">
              <a:solidFill>
                <a:srgbClr val="000000"/>
              </a:solidFill>
              <a:latin typeface="Calibri"/>
              <a:ea typeface="Calibri"/>
              <a:cs typeface="Calibri"/>
            </a:rPr>
            <a:t>products people prefer not requiring energy to produce or consume</a:t>
          </a:r>
          <a:r>
            <a:rPr lang="en-US" cap="none" sz="1050" b="0" i="1" u="none" baseline="0">
              <a:solidFill>
                <a:srgbClr val="000000"/>
              </a:solidFill>
              <a:latin typeface="Calibri"/>
              <a:ea typeface="Calibri"/>
              <a:cs typeface="Calibri"/>
            </a:rPr>
            <a:t>.</a:t>
          </a:r>
        </a:p>
      </xdr:txBody>
    </xdr:sp>
    <xdr:clientData/>
  </xdr:twoCellAnchor>
  <xdr:twoCellAnchor editAs="oneCell">
    <xdr:from>
      <xdr:col>8</xdr:col>
      <xdr:colOff>381000</xdr:colOff>
      <xdr:row>11</xdr:row>
      <xdr:rowOff>561975</xdr:rowOff>
    </xdr:from>
    <xdr:to>
      <xdr:col>14</xdr:col>
      <xdr:colOff>590550</xdr:colOff>
      <xdr:row>27</xdr:row>
      <xdr:rowOff>19050</xdr:rowOff>
    </xdr:to>
    <xdr:pic>
      <xdr:nvPicPr>
        <xdr:cNvPr id="13" name="Picture 15"/>
        <xdr:cNvPicPr preferRelativeResize="1">
          <a:picLocks noChangeAspect="1"/>
        </xdr:cNvPicPr>
      </xdr:nvPicPr>
      <xdr:blipFill>
        <a:blip r:embed="rId5"/>
        <a:stretch>
          <a:fillRect/>
        </a:stretch>
      </xdr:blipFill>
      <xdr:spPr>
        <a:xfrm>
          <a:off x="5257800" y="3038475"/>
          <a:ext cx="3867150" cy="2886075"/>
        </a:xfrm>
        <a:prstGeom prst="rect">
          <a:avLst/>
        </a:prstGeom>
        <a:noFill/>
        <a:ln w="9525" cmpd="sng">
          <a:noFill/>
        </a:ln>
      </xdr:spPr>
    </xdr:pic>
    <xdr:clientData/>
  </xdr:twoCellAnchor>
  <xdr:twoCellAnchor>
    <xdr:from>
      <xdr:col>8</xdr:col>
      <xdr:colOff>171450</xdr:colOff>
      <xdr:row>5</xdr:row>
      <xdr:rowOff>19050</xdr:rowOff>
    </xdr:from>
    <xdr:to>
      <xdr:col>15</xdr:col>
      <xdr:colOff>295275</xdr:colOff>
      <xdr:row>6</xdr:row>
      <xdr:rowOff>171450</xdr:rowOff>
    </xdr:to>
    <xdr:sp>
      <xdr:nvSpPr>
        <xdr:cNvPr id="14" name="TextBox 1"/>
        <xdr:cNvSpPr txBox="1">
          <a:spLocks noChangeArrowheads="1"/>
        </xdr:cNvSpPr>
      </xdr:nvSpPr>
      <xdr:spPr>
        <a:xfrm>
          <a:off x="5048250" y="971550"/>
          <a:ext cx="4391025" cy="342900"/>
        </a:xfrm>
        <a:prstGeom prst="rect">
          <a:avLst/>
        </a:prstGeom>
        <a:noFill/>
        <a:ln w="9525" cmpd="sng">
          <a:noFill/>
        </a:ln>
      </xdr:spPr>
      <xdr:txBody>
        <a:bodyPr vertOverflow="clip" wrap="square"/>
        <a:p>
          <a:pPr algn="ctr">
            <a:defRPr/>
          </a:pPr>
          <a:r>
            <a:rPr lang="en-US" cap="none" sz="1600" b="1" i="1" u="none" baseline="0">
              <a:solidFill>
                <a:srgbClr val="000000"/>
              </a:solidFill>
              <a:latin typeface="Calibri"/>
              <a:ea typeface="Calibri"/>
              <a:cs typeface="Calibri"/>
            </a:rPr>
            <a:t>Recent</a:t>
          </a:r>
          <a:r>
            <a:rPr lang="en-US" cap="none" sz="1600" b="1" i="1" u="none" baseline="0">
              <a:solidFill>
                <a:srgbClr val="000000"/>
              </a:solidFill>
              <a:latin typeface="Calibri"/>
              <a:ea typeface="Calibri"/>
              <a:cs typeface="Calibri"/>
            </a:rPr>
            <a:t> W</a:t>
          </a:r>
          <a:r>
            <a:rPr lang="en-US" cap="none" sz="1600" b="1" i="1" u="none" baseline="0">
              <a:solidFill>
                <a:srgbClr val="000000"/>
              </a:solidFill>
              <a:latin typeface="Calibri"/>
              <a:ea typeface="Calibri"/>
              <a:cs typeface="Calibri"/>
            </a:rPr>
            <a:t>orld </a:t>
          </a:r>
          <a:r>
            <a:rPr lang="en-US" cap="none" sz="1600" b="1" i="1" u="none" baseline="0">
              <a:solidFill>
                <a:srgbClr val="000000"/>
              </a:solidFill>
              <a:latin typeface="Calibri"/>
              <a:ea typeface="Calibri"/>
              <a:cs typeface="Calibri"/>
            </a:rPr>
            <a:t>GDP &amp; Energy Growth Constants</a:t>
          </a:r>
        </a:p>
      </xdr:txBody>
    </xdr:sp>
    <xdr:clientData/>
  </xdr:twoCellAnchor>
  <xdr:twoCellAnchor>
    <xdr:from>
      <xdr:col>8</xdr:col>
      <xdr:colOff>133350</xdr:colOff>
      <xdr:row>7</xdr:row>
      <xdr:rowOff>0</xdr:rowOff>
    </xdr:from>
    <xdr:to>
      <xdr:col>15</xdr:col>
      <xdr:colOff>504825</xdr:colOff>
      <xdr:row>10</xdr:row>
      <xdr:rowOff>161925</xdr:rowOff>
    </xdr:to>
    <xdr:sp>
      <xdr:nvSpPr>
        <xdr:cNvPr id="15" name="TextBox 1"/>
        <xdr:cNvSpPr txBox="1">
          <a:spLocks noChangeArrowheads="1"/>
        </xdr:cNvSpPr>
      </xdr:nvSpPr>
      <xdr:spPr>
        <a:xfrm>
          <a:off x="5010150" y="1333500"/>
          <a:ext cx="4638675" cy="1114425"/>
        </a:xfrm>
        <a:prstGeom prst="rect">
          <a:avLst/>
        </a:prstGeom>
        <a:noFill/>
        <a:ln w="9525" cmpd="sng">
          <a:noFill/>
        </a:ln>
      </xdr:spPr>
      <xdr:txBody>
        <a:bodyPr vertOverflow="clip" wrap="square" lIns="27432" tIns="45720" rIns="27432" bIns="45720"/>
        <a:p>
          <a:pPr algn="l">
            <a:defRPr/>
          </a:pPr>
          <a:r>
            <a:rPr lang="en-US" cap="none" sz="1050" b="0" i="1" u="none" baseline="0">
              <a:solidFill>
                <a:srgbClr val="000000"/>
              </a:solidFill>
              <a:latin typeface="Calibri"/>
              <a:ea typeface="Calibri"/>
              <a:cs typeface="Calibri"/>
            </a:rPr>
            <a:t>IEA World data </a:t>
          </a:r>
          <a:r>
            <a:rPr lang="en-US" cap="none" sz="1050" b="0" i="1" u="none" baseline="0">
              <a:solidFill>
                <a:srgbClr val="000000"/>
              </a:solidFill>
              <a:latin typeface="Calibri"/>
              <a:ea typeface="Calibri"/>
              <a:cs typeface="Calibri"/>
            </a:rPr>
            <a:t>from 1970 to 2008 </a:t>
          </a:r>
          <a:r>
            <a:rPr lang="en-US" cap="none" sz="1050" b="0" i="1" u="none" baseline="0">
              <a:solidFill>
                <a:srgbClr val="000000"/>
              </a:solidFill>
              <a:latin typeface="Calibri"/>
              <a:ea typeface="Calibri"/>
              <a:cs typeface="Calibri"/>
            </a:rPr>
            <a:t>shows "avg. natural economic growth constants" </a:t>
          </a:r>
          <a:r>
            <a:rPr lang="en-US" cap="none" sz="1100" b="0" i="1" u="none" baseline="0">
              <a:solidFill>
                <a:srgbClr val="000000"/>
              </a:solidFill>
              <a:latin typeface="Calibri"/>
              <a:ea typeface="Calibri"/>
              <a:cs typeface="Calibri"/>
            </a:rPr>
            <a:t>consistent with the recorded GDP growth rates, in records since the 1870's</a:t>
          </a:r>
          <a:r>
            <a:rPr lang="en-US" cap="none" sz="1050" b="0" i="1" u="none" baseline="0">
              <a:solidFill>
                <a:srgbClr val="000000"/>
              </a:solidFill>
              <a:latin typeface="Calibri"/>
              <a:ea typeface="Calibri"/>
              <a:cs typeface="Calibri"/>
            </a:rPr>
            <a:t> </a:t>
          </a:r>
          <a:r>
            <a:rPr lang="en-US" cap="none" sz="1050" b="0" i="1" u="none" baseline="0">
              <a:solidFill>
                <a:srgbClr val="000000"/>
              </a:solidFill>
              <a:latin typeface="Calibri"/>
              <a:ea typeface="Calibri"/>
              <a:cs typeface="Calibri"/>
            </a:rPr>
            <a:t>  
</a:t>
          </a:r>
          <a:r>
            <a:rPr lang="en-US" cap="none" sz="1050" b="1" i="1" u="none" baseline="0">
              <a:solidFill>
                <a:srgbClr val="000000"/>
              </a:solidFill>
              <a:latin typeface="Calibri"/>
              <a:ea typeface="Calibri"/>
              <a:cs typeface="Calibri"/>
            </a:rPr>
            <a:t>"Growth Constants"</a:t>
          </a:r>
          <a:r>
            <a:rPr lang="en-US" cap="none" sz="1050" b="0" i="1" u="none" baseline="0">
              <a:solidFill>
                <a:srgbClr val="000000"/>
              </a:solidFill>
              <a:latin typeface="Calibri"/>
              <a:ea typeface="Calibri"/>
              <a:cs typeface="Calibri"/>
            </a:rPr>
            <a:t> - GDP: </a:t>
          </a:r>
          <a:r>
            <a:rPr lang="en-US" cap="none" sz="1050" b="1" i="1" u="none" baseline="0">
              <a:solidFill>
                <a:srgbClr val="000000"/>
              </a:solidFill>
              <a:latin typeface="Calibri"/>
              <a:ea typeface="Calibri"/>
              <a:cs typeface="Calibri"/>
            </a:rPr>
            <a:t>3.13 %/yr, - </a:t>
          </a:r>
          <a:r>
            <a:rPr lang="en-US" cap="none" sz="1050" b="0" i="1" u="none" baseline="0">
              <a:solidFill>
                <a:srgbClr val="000000"/>
              </a:solidFill>
              <a:latin typeface="Calibri"/>
              <a:ea typeface="Calibri"/>
              <a:cs typeface="Calibri"/>
            </a:rPr>
            <a:t>Economic Energy use: </a:t>
          </a:r>
          <a:r>
            <a:rPr lang="en-US" cap="none" sz="1050" b="1" i="1" u="none" baseline="0">
              <a:solidFill>
                <a:srgbClr val="000000"/>
              </a:solidFill>
              <a:latin typeface="Calibri"/>
              <a:ea typeface="Calibri"/>
              <a:cs typeface="Calibri"/>
            </a:rPr>
            <a:t>1.89 %/yr,  
- </a:t>
          </a:r>
          <a:r>
            <a:rPr lang="en-US" cap="none" sz="1050" b="0" i="1" u="none" baseline="0">
              <a:solidFill>
                <a:srgbClr val="000000"/>
              </a:solidFill>
              <a:latin typeface="Calibri"/>
              <a:ea typeface="Calibri"/>
              <a:cs typeface="Calibri"/>
            </a:rPr>
            <a:t>Energy Efficiency, as GDP/Energy: </a:t>
          </a:r>
          <a:r>
            <a:rPr lang="en-US" cap="none" sz="1050" b="1" i="1" u="none" baseline="0">
              <a:solidFill>
                <a:srgbClr val="000000"/>
              </a:solidFill>
              <a:latin typeface="Calibri"/>
              <a:ea typeface="Calibri"/>
              <a:cs typeface="Calibri"/>
            </a:rPr>
            <a:t>1.24 %/yr 
"Coupling Rate" </a:t>
          </a:r>
          <a:r>
            <a:rPr lang="en-US" cap="none" sz="1050" b="0" i="1" u="none" baseline="0">
              <a:solidFill>
                <a:srgbClr val="000000"/>
              </a:solidFill>
              <a:latin typeface="Calibri"/>
              <a:ea typeface="Calibri"/>
              <a:cs typeface="Calibri"/>
            </a:rPr>
            <a:t>(the ratio of Energy and GDP growth rates)</a:t>
          </a:r>
          <a:r>
            <a:rPr lang="en-US" cap="none" sz="1050" b="1" i="1" u="none" baseline="0">
              <a:solidFill>
                <a:srgbClr val="000000"/>
              </a:solidFill>
              <a:latin typeface="Calibri"/>
              <a:ea typeface="Calibri"/>
              <a:cs typeface="Calibri"/>
            </a:rPr>
            <a:t> 1.89/3.13 =  60.4 %/yr</a:t>
          </a:r>
        </a:p>
      </xdr:txBody>
    </xdr:sp>
    <xdr:clientData/>
  </xdr:twoCellAnchor>
  <xdr:twoCellAnchor>
    <xdr:from>
      <xdr:col>8</xdr:col>
      <xdr:colOff>142875</xdr:colOff>
      <xdr:row>29</xdr:row>
      <xdr:rowOff>66675</xdr:rowOff>
    </xdr:from>
    <xdr:to>
      <xdr:col>15</xdr:col>
      <xdr:colOff>552450</xdr:colOff>
      <xdr:row>36</xdr:row>
      <xdr:rowOff>104775</xdr:rowOff>
    </xdr:to>
    <xdr:sp>
      <xdr:nvSpPr>
        <xdr:cNvPr id="16" name="TextBox 1"/>
        <xdr:cNvSpPr txBox="1">
          <a:spLocks noChangeArrowheads="1"/>
        </xdr:cNvSpPr>
      </xdr:nvSpPr>
      <xdr:spPr>
        <a:xfrm>
          <a:off x="5019675" y="6353175"/>
          <a:ext cx="4676775" cy="1371600"/>
        </a:xfrm>
        <a:prstGeom prst="rect">
          <a:avLst/>
        </a:prstGeom>
        <a:noFill/>
        <a:ln w="9525" cmpd="sng">
          <a:noFill/>
        </a:ln>
      </xdr:spPr>
      <xdr:txBody>
        <a:bodyPr vertOverflow="clip" wrap="square" lIns="27432" tIns="45720" rIns="27432" bIns="45720"/>
        <a:p>
          <a:pPr algn="l">
            <a:defRPr/>
          </a:pPr>
          <a:r>
            <a:rPr lang="en-US" cap="none" sz="1050" b="0" i="1" u="none" baseline="0">
              <a:solidFill>
                <a:srgbClr val="000000"/>
              </a:solidFill>
              <a:latin typeface="Calibri"/>
              <a:ea typeface="Calibri"/>
              <a:cs typeface="Calibri"/>
            </a:rPr>
            <a:t>- These data curves are presented as if projected to the origin of growth (~1800), with constant scale relations in proportion to their growth rates, 2.5 : 1.5 : 1.0.  
</a:t>
          </a:r>
          <a:r>
            <a:rPr lang="en-US" cap="none" sz="1050" b="0" i="1" u="none" baseline="0">
              <a:solidFill>
                <a:srgbClr val="000000"/>
              </a:solidFill>
              <a:latin typeface="Calibri"/>
              <a:ea typeface="Calibri"/>
              <a:cs typeface="Calibri"/>
            </a:rPr>
            <a:t>- The verticale scale is obtained by indexing the GDP curve to equal 1.0 in 1970 and the others in proportion to their relative growth rates, using the scaleing factors needed to put all three on the same scale.  Data &amp; other studies of it in: 
</a:t>
          </a:r>
          <a:r>
            <a:rPr lang="en-US" cap="none" sz="1100" b="0" i="1" u="none" baseline="0">
              <a:solidFill>
                <a:srgbClr val="000000"/>
              </a:solidFill>
              <a:latin typeface="Calibri"/>
              <a:ea typeface="Calibri"/>
              <a:cs typeface="Calibri"/>
            </a:rPr>
            <a:t>for GDP, Energy &amp; Energy Efficiency, consistent with the earlier recorded GDP growth rates, since early records began being kept in the 1870's</a:t>
          </a:r>
          <a:r>
            <a:rPr lang="en-US" cap="none" sz="1050" b="0" i="0" u="none" baseline="0">
              <a:solidFill>
                <a:srgbClr val="000000"/>
              </a:solidFill>
              <a:latin typeface="Calibri"/>
              <a:ea typeface="Calibri"/>
              <a:cs typeface="Calibri"/>
            </a:rPr>
            <a:t>
</a:t>
          </a:r>
        </a:p>
      </xdr:txBody>
    </xdr:sp>
    <xdr:clientData/>
  </xdr:twoCellAnchor>
  <xdr:twoCellAnchor>
    <xdr:from>
      <xdr:col>0</xdr:col>
      <xdr:colOff>266700</xdr:colOff>
      <xdr:row>5</xdr:row>
      <xdr:rowOff>47625</xdr:rowOff>
    </xdr:from>
    <xdr:to>
      <xdr:col>7</xdr:col>
      <xdr:colOff>390525</xdr:colOff>
      <xdr:row>6</xdr:row>
      <xdr:rowOff>171450</xdr:rowOff>
    </xdr:to>
    <xdr:sp>
      <xdr:nvSpPr>
        <xdr:cNvPr id="17" name="TextBox 1"/>
        <xdr:cNvSpPr txBox="1">
          <a:spLocks noChangeArrowheads="1"/>
        </xdr:cNvSpPr>
      </xdr:nvSpPr>
      <xdr:spPr>
        <a:xfrm>
          <a:off x="266700" y="1000125"/>
          <a:ext cx="4391025" cy="314325"/>
        </a:xfrm>
        <a:prstGeom prst="rect">
          <a:avLst/>
        </a:prstGeom>
        <a:noFill/>
        <a:ln w="9525" cmpd="sng">
          <a:noFill/>
        </a:ln>
      </xdr:spPr>
      <xdr:txBody>
        <a:bodyPr vertOverflow="clip" wrap="square" lIns="91440" tIns="0" rIns="91440" bIns="45720"/>
        <a:p>
          <a:pPr algn="ctr">
            <a:defRPr/>
          </a:pPr>
          <a:r>
            <a:rPr lang="en-US" cap="none" sz="1600" b="1" i="1" u="none" baseline="0">
              <a:solidFill>
                <a:srgbClr val="000000"/>
              </a:solidFill>
              <a:latin typeface="Calibri"/>
              <a:ea typeface="Calibri"/>
              <a:cs typeface="Calibri"/>
            </a:rPr>
            <a:t>History</a:t>
          </a:r>
          <a:r>
            <a:rPr lang="en-US" cap="none" sz="1600" b="1" i="1" u="none" baseline="0">
              <a:solidFill>
                <a:srgbClr val="000000"/>
              </a:solidFill>
              <a:latin typeface="Calibri"/>
              <a:ea typeface="Calibri"/>
              <a:cs typeface="Calibri"/>
            </a:rPr>
            <a:t> of </a:t>
          </a:r>
          <a:r>
            <a:rPr lang="en-US" cap="none" sz="1600" b="1" i="1" u="none" baseline="0">
              <a:solidFill>
                <a:srgbClr val="000000"/>
              </a:solidFill>
              <a:latin typeface="Calibri"/>
              <a:ea typeface="Calibri"/>
              <a:cs typeface="Calibri"/>
            </a:rPr>
            <a:t>US GNP &amp; </a:t>
          </a:r>
          <a:r>
            <a:rPr lang="en-US" cap="none" sz="1600" b="1" i="1" u="none" baseline="0">
              <a:solidFill>
                <a:srgbClr val="000000"/>
              </a:solidFill>
              <a:latin typeface="Calibri"/>
              <a:ea typeface="Calibri"/>
              <a:cs typeface="Calibri"/>
            </a:rPr>
            <a:t>GDP (spliced for continuity)</a:t>
          </a:r>
        </a:p>
      </xdr:txBody>
    </xdr:sp>
    <xdr:clientData/>
  </xdr:twoCellAnchor>
  <xdr:twoCellAnchor>
    <xdr:from>
      <xdr:col>0</xdr:col>
      <xdr:colOff>114300</xdr:colOff>
      <xdr:row>29</xdr:row>
      <xdr:rowOff>66675</xdr:rowOff>
    </xdr:from>
    <xdr:to>
      <xdr:col>7</xdr:col>
      <xdr:colOff>371475</xdr:colOff>
      <xdr:row>36</xdr:row>
      <xdr:rowOff>95250</xdr:rowOff>
    </xdr:to>
    <xdr:sp>
      <xdr:nvSpPr>
        <xdr:cNvPr id="18" name="TextBox 1"/>
        <xdr:cNvSpPr txBox="1">
          <a:spLocks noChangeArrowheads="1"/>
        </xdr:cNvSpPr>
      </xdr:nvSpPr>
      <xdr:spPr>
        <a:xfrm>
          <a:off x="114300" y="6353175"/>
          <a:ext cx="4524375" cy="1362075"/>
        </a:xfrm>
        <a:prstGeom prst="rect">
          <a:avLst/>
        </a:prstGeom>
        <a:noFill/>
        <a:ln w="9525" cmpd="sng">
          <a:noFill/>
        </a:ln>
      </xdr:spPr>
      <xdr:txBody>
        <a:bodyPr vertOverflow="clip" wrap="square" lIns="27432" tIns="45720" rIns="27432" bIns="45720"/>
        <a:p>
          <a:pPr algn="l">
            <a:defRPr/>
          </a:pPr>
          <a:r>
            <a:rPr lang="en-US" cap="none" sz="1050" b="0" i="1" u="none" baseline="0">
              <a:solidFill>
                <a:srgbClr val="000000"/>
              </a:solidFill>
              <a:latin typeface="Calibri"/>
              <a:ea typeface="Calibri"/>
              <a:cs typeface="Calibri"/>
            </a:rPr>
            <a:t>- The remarkable thing, of course, is </a:t>
          </a:r>
          <a:r>
            <a:rPr lang="en-US" cap="none" sz="1050" b="1" i="1" u="none" baseline="0">
              <a:solidFill>
                <a:srgbClr val="000000"/>
              </a:solidFill>
              <a:latin typeface="Calibri"/>
              <a:ea typeface="Calibri"/>
              <a:cs typeface="Calibri"/>
            </a:rPr>
            <a:t>How small all other great events of the past century and a half appear</a:t>
          </a:r>
          <a:r>
            <a:rPr lang="en-US" cap="none" sz="1050" b="0" i="1" u="none" baseline="0">
              <a:solidFill>
                <a:srgbClr val="000000"/>
              </a:solidFill>
              <a:latin typeface="Calibri"/>
              <a:ea typeface="Calibri"/>
              <a:cs typeface="Calibri"/>
            </a:rPr>
            <a:t>!!!
</a:t>
          </a:r>
          <a:r>
            <a:rPr lang="en-US" cap="none" sz="1050" b="0" i="1" u="none" baseline="0">
              <a:solidFill>
                <a:srgbClr val="000000"/>
              </a:solidFill>
              <a:latin typeface="Calibri"/>
              <a:ea typeface="Calibri"/>
              <a:cs typeface="Calibri"/>
            </a:rPr>
            <a:t>-  Naturally, a scientist who studies systems asks, "What's the system?", "</a:t>
          </a:r>
          <a:r>
            <a:rPr lang="en-US" cap="none" sz="1100" b="0" i="1" u="none" baseline="0">
              <a:solidFill>
                <a:srgbClr val="000000"/>
              </a:solidFill>
              <a:latin typeface="Calibri"/>
              <a:ea typeface="Calibri"/>
              <a:cs typeface="Calibri"/>
            </a:rPr>
            <a:t>W</a:t>
          </a:r>
          <a:r>
            <a:rPr lang="en-US" cap="none" sz="1050" b="0" i="1" u="none" baseline="0">
              <a:solidFill>
                <a:srgbClr val="000000"/>
              </a:solidFill>
              <a:latin typeface="Calibri"/>
              <a:ea typeface="Calibri"/>
              <a:cs typeface="Calibri"/>
            </a:rPr>
            <a:t>hat's it building? and "</a:t>
          </a:r>
          <a:r>
            <a:rPr lang="en-US" cap="none" sz="1100" b="0" i="1" u="none" baseline="0">
              <a:solidFill>
                <a:srgbClr val="000000"/>
              </a:solidFill>
              <a:latin typeface="Calibri"/>
              <a:ea typeface="Calibri"/>
              <a:cs typeface="Calibri"/>
            </a:rPr>
            <a:t>W</a:t>
          </a:r>
          <a:r>
            <a:rPr lang="en-US" cap="none" sz="1050" b="0" i="1" u="none" baseline="0">
              <a:solidFill>
                <a:srgbClr val="000000"/>
              </a:solidFill>
              <a:latin typeface="Calibri"/>
              <a:ea typeface="Calibri"/>
              <a:cs typeface="Calibri"/>
            </a:rPr>
            <a:t>here's it headed?"</a:t>
          </a:r>
        </a:p>
      </xdr:txBody>
    </xdr:sp>
    <xdr:clientData/>
  </xdr:twoCellAnchor>
  <xdr:twoCellAnchor editAs="oneCell">
    <xdr:from>
      <xdr:col>0</xdr:col>
      <xdr:colOff>180975</xdr:colOff>
      <xdr:row>11</xdr:row>
      <xdr:rowOff>419100</xdr:rowOff>
    </xdr:from>
    <xdr:to>
      <xdr:col>6</xdr:col>
      <xdr:colOff>352425</xdr:colOff>
      <xdr:row>27</xdr:row>
      <xdr:rowOff>38100</xdr:rowOff>
    </xdr:to>
    <xdr:pic>
      <xdr:nvPicPr>
        <xdr:cNvPr id="19" name="Picture 37"/>
        <xdr:cNvPicPr preferRelativeResize="1">
          <a:picLocks noChangeAspect="1"/>
        </xdr:cNvPicPr>
      </xdr:nvPicPr>
      <xdr:blipFill>
        <a:blip r:embed="rId6"/>
        <a:srcRect l="4321" t="-216" r="4925" b="1467"/>
        <a:stretch>
          <a:fillRect/>
        </a:stretch>
      </xdr:blipFill>
      <xdr:spPr>
        <a:xfrm>
          <a:off x="180975" y="2895600"/>
          <a:ext cx="3829050" cy="3048000"/>
        </a:xfrm>
        <a:prstGeom prst="rect">
          <a:avLst/>
        </a:prstGeom>
        <a:noFill/>
        <a:ln w="9525" cmpd="sng">
          <a:noFill/>
        </a:ln>
      </xdr:spPr>
    </xdr:pic>
    <xdr:clientData/>
  </xdr:twoCellAnchor>
  <xdr:twoCellAnchor>
    <xdr:from>
      <xdr:col>0</xdr:col>
      <xdr:colOff>76200</xdr:colOff>
      <xdr:row>6</xdr:row>
      <xdr:rowOff>180975</xdr:rowOff>
    </xdr:from>
    <xdr:to>
      <xdr:col>7</xdr:col>
      <xdr:colOff>447675</xdr:colOff>
      <xdr:row>10</xdr:row>
      <xdr:rowOff>152400</xdr:rowOff>
    </xdr:to>
    <xdr:sp>
      <xdr:nvSpPr>
        <xdr:cNvPr id="20" name="TextBox 1"/>
        <xdr:cNvSpPr txBox="1">
          <a:spLocks noChangeArrowheads="1"/>
        </xdr:cNvSpPr>
      </xdr:nvSpPr>
      <xdr:spPr>
        <a:xfrm>
          <a:off x="76200" y="1323975"/>
          <a:ext cx="4638675" cy="1114425"/>
        </a:xfrm>
        <a:prstGeom prst="rect">
          <a:avLst/>
        </a:prstGeom>
        <a:noFill/>
        <a:ln w="9525" cmpd="sng">
          <a:noFill/>
        </a:ln>
      </xdr:spPr>
      <xdr:txBody>
        <a:bodyPr vertOverflow="clip" wrap="square" lIns="27432" tIns="45720" rIns="27432" bIns="45720"/>
        <a:p>
          <a:pPr algn="l">
            <a:defRPr/>
          </a:pPr>
          <a:r>
            <a:rPr lang="en-US" cap="none" sz="1050" b="0" i="1" u="none" baseline="0">
              <a:solidFill>
                <a:srgbClr val="000000"/>
              </a:solidFill>
              <a:latin typeface="Calibri"/>
              <a:ea typeface="Calibri"/>
              <a:cs typeface="Calibri"/>
            </a:rPr>
            <a:t>Based on historical data pieced together.   D</a:t>
          </a:r>
          <a:r>
            <a:rPr lang="en-US" cap="none" sz="1050" b="0" i="1" u="none" baseline="0">
              <a:solidFill>
                <a:srgbClr val="000000"/>
              </a:solidFill>
              <a:latin typeface="Calibri"/>
              <a:ea typeface="Calibri"/>
              <a:cs typeface="Calibri"/>
            </a:rPr>
            <a:t>ata from US NIPA sources were combined, scale adjusted for inflation and for aligning the growth constants of each.  
</a:t>
          </a:r>
          <a:r>
            <a:rPr lang="en-US" cap="none" sz="1050" b="1" i="1" u="none" baseline="0">
              <a:solidFill>
                <a:srgbClr val="000000"/>
              </a:solidFill>
              <a:latin typeface="Calibri"/>
              <a:ea typeface="Calibri"/>
              <a:cs typeface="Calibri"/>
            </a:rPr>
            <a:t>"Growth Constant"</a:t>
          </a:r>
          <a:r>
            <a:rPr lang="en-US" cap="none" sz="1050" b="0" i="1" u="none" baseline="0">
              <a:solidFill>
                <a:srgbClr val="000000"/>
              </a:solidFill>
              <a:latin typeface="Calibri"/>
              <a:ea typeface="Calibri"/>
              <a:cs typeface="Calibri"/>
            </a:rPr>
            <a:t> - GDP: </a:t>
          </a:r>
          <a:r>
            <a:rPr lang="en-US" cap="none" sz="1050" b="1" i="1" u="none" baseline="0">
              <a:solidFill>
                <a:srgbClr val="000000"/>
              </a:solidFill>
              <a:latin typeface="Calibri"/>
              <a:ea typeface="Calibri"/>
              <a:cs typeface="Calibri"/>
            </a:rPr>
            <a:t>3.23 %/yr, -
"Coupling Rate"  - ?? </a:t>
          </a:r>
          <a:r>
            <a:rPr lang="en-US" cap="none" sz="1050" b="0" i="1" u="none" baseline="0">
              <a:solidFill>
                <a:srgbClr val="000000"/>
              </a:solidFill>
              <a:latin typeface="Calibri"/>
              <a:ea typeface="Calibri"/>
              <a:cs typeface="Calibri"/>
            </a:rPr>
            <a:t>- assumed to be as nominally constant  as the growth rate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5:AK51"/>
  <sheetViews>
    <sheetView tabSelected="1" view="pageBreakPreview" zoomScale="70" zoomScaleNormal="55" zoomScaleSheetLayoutView="70" zoomScalePageLayoutView="0" workbookViewId="0" topLeftCell="A1">
      <selection activeCell="H12" sqref="H12"/>
    </sheetView>
  </sheetViews>
  <sheetFormatPr defaultColWidth="9.140625" defaultRowHeight="15"/>
  <cols>
    <col min="18" max="18" width="10.7109375" style="0" customWidth="1"/>
    <col min="19" max="19" width="12.421875" style="5" customWidth="1"/>
    <col min="20" max="21" width="12.421875" style="2" customWidth="1"/>
    <col min="22" max="22" width="12.421875" style="5" customWidth="1"/>
    <col min="31" max="31" width="9.140625" style="0" customWidth="1"/>
    <col min="32" max="32" width="10.7109375" style="0" customWidth="1"/>
    <col min="33" max="36" width="12.421875" style="0" customWidth="1"/>
  </cols>
  <sheetData>
    <row r="5" spans="1:37" ht="15">
      <c r="A5" t="s">
        <v>19</v>
      </c>
      <c r="I5" t="s">
        <v>18</v>
      </c>
      <c r="Q5" t="s">
        <v>14</v>
      </c>
      <c r="W5" t="s">
        <v>12</v>
      </c>
      <c r="AE5" t="s">
        <v>15</v>
      </c>
      <c r="AK5" t="s">
        <v>16</v>
      </c>
    </row>
    <row r="8" spans="18:36" s="1" customFormat="1" ht="45">
      <c r="R8" s="1" t="s">
        <v>0</v>
      </c>
      <c r="S8" s="4" t="s">
        <v>11</v>
      </c>
      <c r="T8" s="1" t="s">
        <v>6</v>
      </c>
      <c r="U8" s="1" t="s">
        <v>5</v>
      </c>
      <c r="V8" s="4" t="s">
        <v>9</v>
      </c>
      <c r="AF8" s="1" t="s">
        <v>0</v>
      </c>
      <c r="AG8" s="4" t="s">
        <v>11</v>
      </c>
      <c r="AH8" s="1" t="s">
        <v>6</v>
      </c>
      <c r="AI8" s="1" t="s">
        <v>5</v>
      </c>
      <c r="AJ8" s="4" t="s">
        <v>9</v>
      </c>
    </row>
    <row r="9" spans="18:36" s="2" customFormat="1" ht="15">
      <c r="R9" s="3">
        <v>0.031</v>
      </c>
      <c r="S9" s="5">
        <v>5.9</v>
      </c>
      <c r="T9" s="10">
        <v>0</v>
      </c>
      <c r="U9" s="10">
        <v>0.6</v>
      </c>
      <c r="V9" s="5">
        <v>49.998684913351056</v>
      </c>
      <c r="AF9" s="3">
        <v>0.031</v>
      </c>
      <c r="AG9" s="5">
        <v>5.9</v>
      </c>
      <c r="AH9" s="10">
        <v>0</v>
      </c>
      <c r="AI9" s="10">
        <v>0.6</v>
      </c>
      <c r="AJ9" s="5">
        <v>49.998684913351056</v>
      </c>
    </row>
    <row r="10" spans="33:36" ht="15">
      <c r="AG10" s="5"/>
      <c r="AH10" s="12">
        <v>0.025</v>
      </c>
      <c r="AI10" s="10"/>
      <c r="AJ10" s="5"/>
    </row>
    <row r="11" spans="33:36" ht="15">
      <c r="AG11" s="5"/>
      <c r="AH11" s="2"/>
      <c r="AI11" s="10"/>
      <c r="AJ11" s="5"/>
    </row>
    <row r="12" spans="17:36" ht="45">
      <c r="Q12" s="1" t="s">
        <v>1</v>
      </c>
      <c r="R12" s="1" t="s">
        <v>8</v>
      </c>
      <c r="S12" s="4" t="s">
        <v>2</v>
      </c>
      <c r="T12" s="1" t="s">
        <v>3</v>
      </c>
      <c r="U12" s="1" t="s">
        <v>4</v>
      </c>
      <c r="V12" s="4" t="s">
        <v>10</v>
      </c>
      <c r="W12" s="1"/>
      <c r="X12" s="1"/>
      <c r="Y12" s="1"/>
      <c r="Z12" s="1"/>
      <c r="AE12" s="1" t="s">
        <v>1</v>
      </c>
      <c r="AF12" s="1" t="s">
        <v>8</v>
      </c>
      <c r="AG12" s="4" t="s">
        <v>2</v>
      </c>
      <c r="AH12" s="1" t="s">
        <v>3</v>
      </c>
      <c r="AI12" s="1" t="s">
        <v>4</v>
      </c>
      <c r="AJ12" s="4" t="s">
        <v>10</v>
      </c>
    </row>
    <row r="13" spans="17:36" ht="15">
      <c r="Q13" s="1"/>
      <c r="R13" s="1"/>
      <c r="S13" s="4"/>
      <c r="T13" s="1"/>
      <c r="U13" s="1"/>
      <c r="V13" s="4"/>
      <c r="W13" s="1"/>
      <c r="X13" s="1"/>
      <c r="Y13" s="1"/>
      <c r="Z13" s="1"/>
      <c r="AF13" s="1"/>
      <c r="AG13" s="4"/>
      <c r="AH13" s="1"/>
      <c r="AI13" s="10"/>
      <c r="AJ13" s="4"/>
    </row>
    <row r="14" spans="17:36" ht="15">
      <c r="Q14">
        <v>1935</v>
      </c>
      <c r="R14" s="3">
        <f>$R$9</f>
        <v>0.031</v>
      </c>
      <c r="S14" s="5">
        <f>$S$9</f>
        <v>5.9</v>
      </c>
      <c r="T14" s="3">
        <f>$T$9</f>
        <v>0</v>
      </c>
      <c r="U14" s="3">
        <f>$U$9</f>
        <v>0.6</v>
      </c>
      <c r="V14" s="5">
        <f>$V$9</f>
        <v>49.998684913351056</v>
      </c>
      <c r="AE14">
        <v>1935</v>
      </c>
      <c r="AF14" s="3">
        <f>$AF$9</f>
        <v>0.031</v>
      </c>
      <c r="AG14" s="5">
        <f>$AG$9</f>
        <v>5.9</v>
      </c>
      <c r="AH14" s="10">
        <f>$AH$9</f>
        <v>0</v>
      </c>
      <c r="AI14" s="10">
        <f>$AI$9</f>
        <v>0.6</v>
      </c>
      <c r="AJ14" s="9">
        <f>$AJ$9</f>
        <v>49.998684913351056</v>
      </c>
    </row>
    <row r="15" spans="17:36" ht="15">
      <c r="Q15">
        <f>Q14+10</f>
        <v>1945</v>
      </c>
      <c r="R15" s="3">
        <f>R14</f>
        <v>0.031</v>
      </c>
      <c r="S15" s="5">
        <f>S14*(1+R15)^10</f>
        <v>8.0064254556647</v>
      </c>
      <c r="T15" s="3">
        <f>T14</f>
        <v>0</v>
      </c>
      <c r="U15" s="3">
        <f>U14</f>
        <v>0.6</v>
      </c>
      <c r="V15" s="8">
        <f>V14*(1+R14*U15)^10</f>
        <v>60.1167231373744</v>
      </c>
      <c r="AE15">
        <f aca="true" t="shared" si="0" ref="AE15:AE31">AE14+10</f>
        <v>1945</v>
      </c>
      <c r="AF15" s="3">
        <f>AF14</f>
        <v>0.031</v>
      </c>
      <c r="AG15" s="8">
        <f>AG14*(1+AF15)^10</f>
        <v>8.0064254556647</v>
      </c>
      <c r="AH15" s="10">
        <f>AH14</f>
        <v>0</v>
      </c>
      <c r="AI15" s="10">
        <f>AI14</f>
        <v>0.6</v>
      </c>
      <c r="AJ15" s="9">
        <f>AJ14*(1+AF15*AI15)^10</f>
        <v>60.1167231373744</v>
      </c>
    </row>
    <row r="16" spans="17:36" ht="15">
      <c r="Q16">
        <f aca="true" t="shared" si="1" ref="Q16:Q31">Q15+10</f>
        <v>1955</v>
      </c>
      <c r="R16" s="3">
        <f>R14</f>
        <v>0.031</v>
      </c>
      <c r="S16" s="5">
        <f aca="true" t="shared" si="2" ref="S16:S31">S15*(1+R16)^10</f>
        <v>10.864889589341646</v>
      </c>
      <c r="T16" s="3">
        <f aca="true" t="shared" si="3" ref="T16:T21">T15</f>
        <v>0</v>
      </c>
      <c r="U16" s="3">
        <f>U15</f>
        <v>0.6</v>
      </c>
      <c r="V16" s="8">
        <f aca="true" t="shared" si="4" ref="V16:V31">V15*(1+R15*U16)^10</f>
        <v>72.2823091655093</v>
      </c>
      <c r="AE16">
        <f t="shared" si="0"/>
        <v>1955</v>
      </c>
      <c r="AF16" s="3">
        <f>AF14</f>
        <v>0.031</v>
      </c>
      <c r="AG16" s="8">
        <f>AG15*(1+AF16)^10</f>
        <v>10.864889589341646</v>
      </c>
      <c r="AH16" s="10">
        <f>AH15</f>
        <v>0</v>
      </c>
      <c r="AI16" s="10">
        <f aca="true" t="shared" si="5" ref="AI16:AI22">AI15</f>
        <v>0.6</v>
      </c>
      <c r="AJ16" s="9">
        <f aca="true" t="shared" si="6" ref="AJ16:AJ30">AJ15*(1+AF16*AI16)^10</f>
        <v>72.2823091655093</v>
      </c>
    </row>
    <row r="17" spans="17:36" ht="15">
      <c r="Q17">
        <f t="shared" si="1"/>
        <v>1965</v>
      </c>
      <c r="R17" s="3">
        <f>R16</f>
        <v>0.031</v>
      </c>
      <c r="S17" s="5">
        <f t="shared" si="2"/>
        <v>14.743886200184974</v>
      </c>
      <c r="T17" s="3">
        <f t="shared" si="3"/>
        <v>0</v>
      </c>
      <c r="U17" s="3">
        <f>U16</f>
        <v>0.6</v>
      </c>
      <c r="V17" s="8">
        <f t="shared" si="4"/>
        <v>86.90979723494058</v>
      </c>
      <c r="AE17">
        <f t="shared" si="0"/>
        <v>1965</v>
      </c>
      <c r="AF17" s="3">
        <f aca="true" t="shared" si="7" ref="AF17:AF25">AF16</f>
        <v>0.031</v>
      </c>
      <c r="AG17" s="8">
        <f aca="true" t="shared" si="8" ref="AG17:AG30">AG16*(1+AF17)^10</f>
        <v>14.743886200184974</v>
      </c>
      <c r="AH17" s="10">
        <f aca="true" t="shared" si="9" ref="AH17:AH26">AH16</f>
        <v>0</v>
      </c>
      <c r="AI17" s="10">
        <f t="shared" si="5"/>
        <v>0.6</v>
      </c>
      <c r="AJ17" s="9">
        <f t="shared" si="6"/>
        <v>86.90979723494058</v>
      </c>
    </row>
    <row r="18" spans="17:36" ht="15">
      <c r="Q18">
        <f t="shared" si="1"/>
        <v>1975</v>
      </c>
      <c r="R18" s="3">
        <f>R17</f>
        <v>0.031</v>
      </c>
      <c r="S18" s="5">
        <f t="shared" si="2"/>
        <v>20.00776708281093</v>
      </c>
      <c r="T18" s="3">
        <f t="shared" si="3"/>
        <v>0</v>
      </c>
      <c r="U18" s="3">
        <f>U17</f>
        <v>0.6</v>
      </c>
      <c r="V18" s="8">
        <f t="shared" si="4"/>
        <v>104.49739282848857</v>
      </c>
      <c r="AE18">
        <f t="shared" si="0"/>
        <v>1975</v>
      </c>
      <c r="AF18" s="3">
        <f t="shared" si="7"/>
        <v>0.031</v>
      </c>
      <c r="AG18" s="8">
        <f t="shared" si="8"/>
        <v>20.00776708281093</v>
      </c>
      <c r="AH18" s="10">
        <f t="shared" si="9"/>
        <v>0</v>
      </c>
      <c r="AI18" s="10">
        <f t="shared" si="5"/>
        <v>0.6</v>
      </c>
      <c r="AJ18" s="9">
        <f t="shared" si="6"/>
        <v>104.49739282848857</v>
      </c>
    </row>
    <row r="19" spans="17:36" ht="15">
      <c r="Q19">
        <f t="shared" si="1"/>
        <v>1985</v>
      </c>
      <c r="R19" s="3">
        <f>R18</f>
        <v>0.031</v>
      </c>
      <c r="S19" s="5">
        <f t="shared" si="2"/>
        <v>27.150965369970795</v>
      </c>
      <c r="T19" s="3">
        <f t="shared" si="3"/>
        <v>0</v>
      </c>
      <c r="U19" s="3">
        <f>U18</f>
        <v>0.6</v>
      </c>
      <c r="V19" s="8">
        <f t="shared" si="4"/>
        <v>125.64412132308343</v>
      </c>
      <c r="AE19">
        <f t="shared" si="0"/>
        <v>1985</v>
      </c>
      <c r="AF19" s="3">
        <f t="shared" si="7"/>
        <v>0.031</v>
      </c>
      <c r="AG19" s="8">
        <f t="shared" si="8"/>
        <v>27.150965369970795</v>
      </c>
      <c r="AH19" s="10">
        <f t="shared" si="9"/>
        <v>0</v>
      </c>
      <c r="AI19" s="10">
        <f t="shared" si="5"/>
        <v>0.6</v>
      </c>
      <c r="AJ19" s="9">
        <f t="shared" si="6"/>
        <v>125.64412132308343</v>
      </c>
    </row>
    <row r="20" spans="17:36" ht="15">
      <c r="Q20">
        <f t="shared" si="1"/>
        <v>1995</v>
      </c>
      <c r="R20" s="3">
        <f>R19</f>
        <v>0.031</v>
      </c>
      <c r="S20" s="5">
        <f t="shared" si="2"/>
        <v>36.84443733627202</v>
      </c>
      <c r="T20" s="3">
        <f t="shared" si="3"/>
        <v>0</v>
      </c>
      <c r="U20" s="3">
        <f>U19</f>
        <v>0.6</v>
      </c>
      <c r="V20" s="8">
        <f t="shared" si="4"/>
        <v>151.07023051723385</v>
      </c>
      <c r="AE20">
        <f t="shared" si="0"/>
        <v>1995</v>
      </c>
      <c r="AF20" s="3">
        <f t="shared" si="7"/>
        <v>0.031</v>
      </c>
      <c r="AG20" s="8">
        <f t="shared" si="8"/>
        <v>36.84443733627202</v>
      </c>
      <c r="AH20" s="10">
        <f t="shared" si="9"/>
        <v>0</v>
      </c>
      <c r="AI20" s="10">
        <f t="shared" si="5"/>
        <v>0.6</v>
      </c>
      <c r="AJ20" s="9">
        <f t="shared" si="6"/>
        <v>151.07023051723385</v>
      </c>
    </row>
    <row r="21" spans="17:36" ht="15">
      <c r="Q21">
        <f t="shared" si="1"/>
        <v>2005</v>
      </c>
      <c r="R21" s="3">
        <f>R20</f>
        <v>0.031</v>
      </c>
      <c r="S21" s="5">
        <f t="shared" si="2"/>
        <v>49.998684913351056</v>
      </c>
      <c r="T21" s="3">
        <f t="shared" si="3"/>
        <v>0</v>
      </c>
      <c r="U21" s="3">
        <f>U20</f>
        <v>0.6</v>
      </c>
      <c r="V21" s="8">
        <f t="shared" si="4"/>
        <v>181.6417219381458</v>
      </c>
      <c r="AE21">
        <f t="shared" si="0"/>
        <v>2005</v>
      </c>
      <c r="AF21" s="3">
        <f t="shared" si="7"/>
        <v>0.031</v>
      </c>
      <c r="AG21" s="8">
        <f t="shared" si="8"/>
        <v>49.998684913351056</v>
      </c>
      <c r="AH21" s="10">
        <f t="shared" si="9"/>
        <v>0</v>
      </c>
      <c r="AI21" s="10">
        <f t="shared" si="5"/>
        <v>0.6</v>
      </c>
      <c r="AJ21" s="9">
        <f t="shared" si="6"/>
        <v>181.6417219381458</v>
      </c>
    </row>
    <row r="22" spans="17:36" ht="15">
      <c r="Q22" s="7">
        <f t="shared" si="1"/>
        <v>2015</v>
      </c>
      <c r="R22" s="3">
        <f>R21</f>
        <v>0.031</v>
      </c>
      <c r="S22" s="5">
        <f t="shared" si="2"/>
        <v>67.84927858305296</v>
      </c>
      <c r="T22" s="11">
        <f>T21</f>
        <v>0</v>
      </c>
      <c r="U22" s="3">
        <f>U21</f>
        <v>0.6</v>
      </c>
      <c r="V22" s="8">
        <f t="shared" si="4"/>
        <v>218.39984645347317</v>
      </c>
      <c r="AE22" s="7">
        <f t="shared" si="0"/>
        <v>2015</v>
      </c>
      <c r="AF22" s="3">
        <f t="shared" si="7"/>
        <v>0.031</v>
      </c>
      <c r="AG22" s="8">
        <f t="shared" si="8"/>
        <v>67.84927858305296</v>
      </c>
      <c r="AH22" s="12">
        <f>$AH$10</f>
        <v>0.025</v>
      </c>
      <c r="AI22" s="10">
        <f t="shared" si="5"/>
        <v>0.6</v>
      </c>
      <c r="AJ22" s="9">
        <f t="shared" si="6"/>
        <v>218.39984645347317</v>
      </c>
    </row>
    <row r="23" spans="17:36" ht="15">
      <c r="Q23">
        <f t="shared" si="1"/>
        <v>2025</v>
      </c>
      <c r="R23" s="3">
        <f>R22</f>
        <v>0.031</v>
      </c>
      <c r="S23" s="5">
        <f t="shared" si="2"/>
        <v>92.07291376200696</v>
      </c>
      <c r="T23" s="3">
        <f>T22</f>
        <v>0</v>
      </c>
      <c r="U23" s="3">
        <f>U22</f>
        <v>0.6</v>
      </c>
      <c r="V23" s="8">
        <f t="shared" si="4"/>
        <v>262.59656879460414</v>
      </c>
      <c r="AE23">
        <f t="shared" si="0"/>
        <v>2025</v>
      </c>
      <c r="AF23" s="3">
        <f t="shared" si="7"/>
        <v>0.031</v>
      </c>
      <c r="AG23" s="8">
        <f t="shared" si="8"/>
        <v>92.07291376200696</v>
      </c>
      <c r="AH23" s="3">
        <f t="shared" si="9"/>
        <v>0.025</v>
      </c>
      <c r="AI23" s="10">
        <f>AI22*(1-AH23)^10</f>
        <v>0.4657977725138625</v>
      </c>
      <c r="AJ23" s="9">
        <f t="shared" si="6"/>
        <v>252.0663255721711</v>
      </c>
    </row>
    <row r="24" spans="17:36" ht="15">
      <c r="Q24">
        <f t="shared" si="1"/>
        <v>2035</v>
      </c>
      <c r="R24" s="3">
        <f>R23</f>
        <v>0.031</v>
      </c>
      <c r="S24" s="5">
        <f t="shared" si="2"/>
        <v>124.94490178328022</v>
      </c>
      <c r="T24" s="3">
        <f>T23</f>
        <v>0</v>
      </c>
      <c r="U24" s="3">
        <f>U23</f>
        <v>0.6</v>
      </c>
      <c r="V24" s="8">
        <f t="shared" si="4"/>
        <v>315.73720889675405</v>
      </c>
      <c r="AE24">
        <f t="shared" si="0"/>
        <v>2035</v>
      </c>
      <c r="AF24" s="3">
        <f t="shared" si="7"/>
        <v>0.031</v>
      </c>
      <c r="AG24" s="8">
        <f t="shared" si="8"/>
        <v>124.94490178328022</v>
      </c>
      <c r="AH24" s="3">
        <f t="shared" si="9"/>
        <v>0.025</v>
      </c>
      <c r="AI24" s="10">
        <f>AI23*(1-AH24)^10</f>
        <v>0.36161260813146</v>
      </c>
      <c r="AJ24" s="9">
        <f t="shared" si="6"/>
        <v>281.7917985239848</v>
      </c>
    </row>
    <row r="25" spans="17:37" ht="15">
      <c r="Q25">
        <f t="shared" si="1"/>
        <v>2045</v>
      </c>
      <c r="R25" s="3">
        <f>R24</f>
        <v>0.031</v>
      </c>
      <c r="S25" s="5">
        <f t="shared" si="2"/>
        <v>169.55288850731876</v>
      </c>
      <c r="T25" s="3">
        <f>T24</f>
        <v>0</v>
      </c>
      <c r="U25" s="3">
        <f>U24</f>
        <v>0.6</v>
      </c>
      <c r="V25" s="8">
        <f t="shared" si="4"/>
        <v>379.63171240020006</v>
      </c>
      <c r="W25" t="s">
        <v>13</v>
      </c>
      <c r="AE25">
        <f t="shared" si="0"/>
        <v>2045</v>
      </c>
      <c r="AF25" s="3">
        <f t="shared" si="7"/>
        <v>0.031</v>
      </c>
      <c r="AG25" s="8">
        <f t="shared" si="8"/>
        <v>169.55288850731876</v>
      </c>
      <c r="AH25" s="3">
        <f t="shared" si="9"/>
        <v>0.025</v>
      </c>
      <c r="AI25" s="10">
        <f>AI24*(1-AH25)^10</f>
        <v>0.2807305789676039</v>
      </c>
      <c r="AJ25" s="9">
        <f t="shared" si="6"/>
        <v>307.2981586217477</v>
      </c>
      <c r="AK25" t="s">
        <v>17</v>
      </c>
    </row>
    <row r="26" spans="17:36" ht="15">
      <c r="Q26">
        <f t="shared" si="1"/>
        <v>2055</v>
      </c>
      <c r="R26" s="3">
        <f aca="true" t="shared" si="10" ref="R26:R31">R25</f>
        <v>0.031</v>
      </c>
      <c r="S26" s="5">
        <f t="shared" si="2"/>
        <v>230.08687502143658</v>
      </c>
      <c r="T26" s="3">
        <f aca="true" t="shared" si="11" ref="T26:T31">T25</f>
        <v>0</v>
      </c>
      <c r="U26" s="3">
        <f aca="true" t="shared" si="12" ref="U26:U31">U25</f>
        <v>0.6</v>
      </c>
      <c r="V26" s="8">
        <f t="shared" si="4"/>
        <v>456.4562965622321</v>
      </c>
      <c r="AE26">
        <f t="shared" si="0"/>
        <v>2055</v>
      </c>
      <c r="AF26" s="3">
        <f>AF25</f>
        <v>0.031</v>
      </c>
      <c r="AG26" s="8">
        <f t="shared" si="8"/>
        <v>230.08687502143658</v>
      </c>
      <c r="AH26" s="3">
        <f t="shared" si="9"/>
        <v>0.025</v>
      </c>
      <c r="AI26" s="10">
        <f>AI25*(1-AH26)^10</f>
        <v>0.21793946393272812</v>
      </c>
      <c r="AJ26" s="9">
        <f t="shared" si="6"/>
        <v>328.7023097502964</v>
      </c>
    </row>
    <row r="27" spans="17:36" ht="15">
      <c r="Q27">
        <f t="shared" si="1"/>
        <v>2065</v>
      </c>
      <c r="R27" s="3">
        <f t="shared" si="10"/>
        <v>0.031</v>
      </c>
      <c r="S27" s="5">
        <f t="shared" si="2"/>
        <v>312.23278189592753</v>
      </c>
      <c r="T27" s="3">
        <f t="shared" si="11"/>
        <v>0</v>
      </c>
      <c r="U27" s="3">
        <f t="shared" si="12"/>
        <v>0.6</v>
      </c>
      <c r="V27" s="8">
        <f t="shared" si="4"/>
        <v>548.8275712110889</v>
      </c>
      <c r="AE27">
        <f t="shared" si="0"/>
        <v>2065</v>
      </c>
      <c r="AF27" s="3">
        <f>AF26</f>
        <v>0.031</v>
      </c>
      <c r="AG27" s="8">
        <f t="shared" si="8"/>
        <v>312.23278189592753</v>
      </c>
      <c r="AH27" s="3">
        <f>AH26</f>
        <v>0.025</v>
      </c>
      <c r="AI27" s="10">
        <f>AI26*(1-AH27)^10</f>
        <v>0.16919286140455006</v>
      </c>
      <c r="AJ27" s="9">
        <f t="shared" si="6"/>
        <v>346.355333902571</v>
      </c>
    </row>
    <row r="28" spans="17:36" ht="15">
      <c r="Q28">
        <f t="shared" si="1"/>
        <v>2075</v>
      </c>
      <c r="R28" s="3">
        <f t="shared" si="10"/>
        <v>0.031</v>
      </c>
      <c r="S28" s="5">
        <f t="shared" si="2"/>
        <v>423.70652424823027</v>
      </c>
      <c r="T28" s="3">
        <f t="shared" si="11"/>
        <v>0</v>
      </c>
      <c r="U28" s="3">
        <f t="shared" si="12"/>
        <v>0.6</v>
      </c>
      <c r="V28" s="8">
        <f t="shared" si="4"/>
        <v>659.8916592673103</v>
      </c>
      <c r="AE28">
        <f t="shared" si="0"/>
        <v>2075</v>
      </c>
      <c r="AF28" s="3">
        <f>AF27</f>
        <v>0.031</v>
      </c>
      <c r="AG28" s="8">
        <f t="shared" si="8"/>
        <v>423.70652424823027</v>
      </c>
      <c r="AH28" s="3">
        <f>AH27</f>
        <v>0.025</v>
      </c>
      <c r="AI28" s="10">
        <f>AI27*(1-AH28)^10</f>
        <v>0.13134942994581014</v>
      </c>
      <c r="AJ28" s="9">
        <f t="shared" si="6"/>
        <v>360.7195812411223</v>
      </c>
    </row>
    <row r="29" spans="17:36" ht="15">
      <c r="Q29">
        <f t="shared" si="1"/>
        <v>2085</v>
      </c>
      <c r="R29" s="3">
        <f t="shared" si="10"/>
        <v>0.031</v>
      </c>
      <c r="S29" s="5">
        <f t="shared" si="2"/>
        <v>574.9787629613973</v>
      </c>
      <c r="T29" s="3">
        <f t="shared" si="11"/>
        <v>0</v>
      </c>
      <c r="U29" s="3">
        <f t="shared" si="12"/>
        <v>0.6</v>
      </c>
      <c r="V29" s="8">
        <f t="shared" si="4"/>
        <v>793.4313522362735</v>
      </c>
      <c r="AE29">
        <f t="shared" si="0"/>
        <v>2085</v>
      </c>
      <c r="AF29" s="3">
        <f>AF28</f>
        <v>0.031</v>
      </c>
      <c r="AG29" s="8">
        <f t="shared" si="8"/>
        <v>574.9787629613973</v>
      </c>
      <c r="AH29" s="3">
        <f>AH28</f>
        <v>0.025</v>
      </c>
      <c r="AI29" s="10">
        <f>AI28*(1-AH29)^10</f>
        <v>0.10197045314954</v>
      </c>
      <c r="AJ29" s="9">
        <f t="shared" si="6"/>
        <v>372.2858065533483</v>
      </c>
    </row>
    <row r="30" spans="17:36" ht="15">
      <c r="Q30">
        <f t="shared" si="1"/>
        <v>2095</v>
      </c>
      <c r="R30" s="3">
        <f t="shared" si="10"/>
        <v>0.031</v>
      </c>
      <c r="S30" s="5">
        <f t="shared" si="2"/>
        <v>780.2584074984289</v>
      </c>
      <c r="T30" s="3">
        <f t="shared" si="11"/>
        <v>0</v>
      </c>
      <c r="U30" s="3">
        <f t="shared" si="12"/>
        <v>0.6</v>
      </c>
      <c r="V30" s="8">
        <f t="shared" si="4"/>
        <v>953.9949503384598</v>
      </c>
      <c r="AE30">
        <f t="shared" si="0"/>
        <v>2095</v>
      </c>
      <c r="AF30" s="3">
        <f>AF29</f>
        <v>0.031</v>
      </c>
      <c r="AG30" s="8">
        <f t="shared" si="8"/>
        <v>780.2584074984289</v>
      </c>
      <c r="AH30" s="3">
        <f>AH29</f>
        <v>0.025</v>
      </c>
      <c r="AI30" s="3">
        <f>AI29*(1-AH30)^10</f>
        <v>0.07916268323214151</v>
      </c>
      <c r="AJ30" s="9">
        <f t="shared" si="6"/>
        <v>381.523415312023</v>
      </c>
    </row>
    <row r="31" spans="17:36" ht="15">
      <c r="Q31">
        <f t="shared" si="1"/>
        <v>2105</v>
      </c>
      <c r="R31" s="3">
        <f t="shared" si="10"/>
        <v>0.031</v>
      </c>
      <c r="S31" s="5">
        <f t="shared" si="2"/>
        <v>1058.8272501342071</v>
      </c>
      <c r="T31" s="3">
        <f t="shared" si="11"/>
        <v>0</v>
      </c>
      <c r="U31" s="3">
        <f t="shared" si="12"/>
        <v>0.6</v>
      </c>
      <c r="V31" s="8">
        <f t="shared" si="4"/>
        <v>1147.0511755127402</v>
      </c>
      <c r="AE31">
        <f t="shared" si="0"/>
        <v>2105</v>
      </c>
      <c r="AF31" s="3">
        <f>AF30</f>
        <v>0.031</v>
      </c>
      <c r="AG31" s="8">
        <f>AG30*(1+AF31)^10</f>
        <v>1058.8272501342071</v>
      </c>
      <c r="AH31" s="3">
        <f>AH30</f>
        <v>0.025</v>
      </c>
      <c r="AI31" s="3">
        <f>AI30*(1-AH31)^10</f>
        <v>0.06145633585958669</v>
      </c>
      <c r="AJ31" s="9">
        <f>AJ30*(1+AF31*AI31)^10</f>
        <v>388.8546272973112</v>
      </c>
    </row>
    <row r="32" spans="18:36" ht="15">
      <c r="R32" s="3"/>
      <c r="T32" s="3"/>
      <c r="U32" s="3"/>
      <c r="V32" s="8"/>
      <c r="AF32" s="3"/>
      <c r="AG32" s="8"/>
      <c r="AH32" s="3"/>
      <c r="AI32" s="10"/>
      <c r="AJ32" s="9"/>
    </row>
    <row r="33" spans="18:36" ht="15">
      <c r="R33" s="3"/>
      <c r="T33" s="3"/>
      <c r="U33" s="3"/>
      <c r="V33" s="8"/>
      <c r="AF33" s="3"/>
      <c r="AG33" s="8"/>
      <c r="AH33" s="3"/>
      <c r="AI33" s="10"/>
      <c r="AJ33" s="9"/>
    </row>
    <row r="34" spans="18:36" ht="15">
      <c r="R34" s="3"/>
      <c r="T34" s="3"/>
      <c r="U34" s="3"/>
      <c r="V34" s="8"/>
      <c r="AF34" s="3"/>
      <c r="AG34" s="8"/>
      <c r="AH34" s="3"/>
      <c r="AI34" s="10"/>
      <c r="AJ34" s="9"/>
    </row>
    <row r="35" spans="18:36" ht="15">
      <c r="R35" s="3"/>
      <c r="T35" s="3"/>
      <c r="U35" s="3"/>
      <c r="V35" s="8"/>
      <c r="AF35" s="3"/>
      <c r="AG35" s="8"/>
      <c r="AH35" s="3"/>
      <c r="AI35" s="3"/>
      <c r="AJ35" s="5"/>
    </row>
    <row r="36" spans="18:36" ht="15">
      <c r="R36" s="3"/>
      <c r="T36" s="3"/>
      <c r="U36" s="3"/>
      <c r="V36" s="8"/>
      <c r="AF36" s="3"/>
      <c r="AG36" s="8"/>
      <c r="AH36" s="3"/>
      <c r="AI36" s="3"/>
      <c r="AJ36" s="5"/>
    </row>
    <row r="37" spans="18:36" ht="15">
      <c r="R37" s="3"/>
      <c r="T37" s="3"/>
      <c r="U37" s="3"/>
      <c r="V37" s="8"/>
      <c r="AF37" s="3"/>
      <c r="AG37" s="8"/>
      <c r="AH37" s="3"/>
      <c r="AI37" s="3"/>
      <c r="AJ37" s="5"/>
    </row>
    <row r="38" spans="18:36" ht="15">
      <c r="R38" s="3"/>
      <c r="T38" s="3"/>
      <c r="U38" s="3"/>
      <c r="V38" s="8"/>
      <c r="AF38" s="3"/>
      <c r="AG38" s="8"/>
      <c r="AH38" s="3"/>
      <c r="AI38" s="3"/>
      <c r="AJ38" s="5"/>
    </row>
    <row r="39" spans="18:36" ht="15">
      <c r="R39" s="3"/>
      <c r="T39" s="3"/>
      <c r="U39" s="3"/>
      <c r="V39" s="8"/>
      <c r="AF39" s="3"/>
      <c r="AG39" s="8"/>
      <c r="AH39" s="3"/>
      <c r="AI39" s="3"/>
      <c r="AJ39" s="5"/>
    </row>
    <row r="40" spans="1:36" ht="15">
      <c r="A40" t="s">
        <v>7</v>
      </c>
      <c r="I40" t="s">
        <v>7</v>
      </c>
      <c r="Q40" t="s">
        <v>7</v>
      </c>
      <c r="AF40" s="3"/>
      <c r="AG40" s="5"/>
      <c r="AH40" s="3"/>
      <c r="AI40" s="3"/>
      <c r="AJ40" s="5"/>
    </row>
    <row r="41" spans="32:36" ht="15">
      <c r="AF41" s="3"/>
      <c r="AG41" s="5"/>
      <c r="AH41" s="3"/>
      <c r="AI41" s="6"/>
      <c r="AJ41" s="5"/>
    </row>
    <row r="42" spans="32:36" ht="15">
      <c r="AF42" s="3"/>
      <c r="AG42" s="5"/>
      <c r="AH42" s="3"/>
      <c r="AI42" s="6"/>
      <c r="AJ42" s="5"/>
    </row>
    <row r="43" spans="1:36" ht="15">
      <c r="A43" s="2">
        <v>1</v>
      </c>
      <c r="B43" t="s">
        <v>20</v>
      </c>
      <c r="AF43" s="3"/>
      <c r="AG43" s="5"/>
      <c r="AH43" s="3"/>
      <c r="AI43" s="6"/>
      <c r="AJ43" s="5"/>
    </row>
    <row r="44" spans="1:36" ht="15">
      <c r="A44" s="2">
        <v>2</v>
      </c>
      <c r="B44" t="s">
        <v>21</v>
      </c>
      <c r="AF44" s="3"/>
      <c r="AG44" s="5"/>
      <c r="AH44" s="3"/>
      <c r="AI44" s="6"/>
      <c r="AJ44" s="5"/>
    </row>
    <row r="45" spans="1:36" ht="15">
      <c r="A45" s="2">
        <v>3</v>
      </c>
      <c r="B45" t="s">
        <v>22</v>
      </c>
      <c r="AF45" s="3"/>
      <c r="AG45" s="5"/>
      <c r="AH45" s="3"/>
      <c r="AI45" s="6"/>
      <c r="AJ45" s="5"/>
    </row>
    <row r="46" spans="32:36" ht="15">
      <c r="AF46" s="3"/>
      <c r="AG46" s="5"/>
      <c r="AH46" s="3"/>
      <c r="AI46" s="6"/>
      <c r="AJ46" s="5"/>
    </row>
    <row r="47" spans="32:36" ht="15">
      <c r="AF47" s="3"/>
      <c r="AG47" s="5"/>
      <c r="AH47" s="3"/>
      <c r="AI47" s="6"/>
      <c r="AJ47" s="5"/>
    </row>
    <row r="48" spans="32:36" ht="15">
      <c r="AF48" s="3"/>
      <c r="AG48" s="5"/>
      <c r="AH48" s="3"/>
      <c r="AI48" s="6"/>
      <c r="AJ48" s="5"/>
    </row>
    <row r="49" spans="32:36" ht="15">
      <c r="AF49" s="3"/>
      <c r="AG49" s="5"/>
      <c r="AH49" s="3"/>
      <c r="AI49" s="6"/>
      <c r="AJ49" s="5"/>
    </row>
    <row r="50" spans="32:36" ht="15">
      <c r="AF50" s="3"/>
      <c r="AG50" s="5"/>
      <c r="AH50" s="3"/>
      <c r="AI50" s="6"/>
      <c r="AJ50" s="5"/>
    </row>
    <row r="51" spans="32:36" ht="15">
      <c r="AF51" s="3"/>
      <c r="AG51" s="5"/>
      <c r="AH51" s="3"/>
      <c r="AI51" s="6"/>
      <c r="AJ51" s="5"/>
    </row>
  </sheetData>
  <sheetProtection/>
  <printOptions/>
  <pageMargins left="0.7" right="0.7" top="0.75" bottom="0.75" header="0.3" footer="0.3"/>
  <pageSetup horizontalDpi="600" verticalDpi="600" orientation="portrait" r:id="rId2"/>
  <colBreaks count="5" manualBreakCount="5">
    <brk id="8" min="4" max="39" man="1"/>
    <brk id="16" min="4" max="39" man="1"/>
    <brk id="22" max="65535" man="1"/>
    <brk id="30" max="65535" man="1"/>
    <brk id="36" max="65535" man="1"/>
  </col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JLH</dc:creator>
  <cp:keywords/>
  <dc:description/>
  <cp:lastModifiedBy>JLH</cp:lastModifiedBy>
  <cp:lastPrinted>2014-04-19T18:40:44Z</cp:lastPrinted>
  <dcterms:created xsi:type="dcterms:W3CDTF">2014-04-19T00:43:03Z</dcterms:created>
  <dcterms:modified xsi:type="dcterms:W3CDTF">2014-04-22T02:25:57Z</dcterms:modified>
  <cp:category/>
  <cp:version/>
  <cp:contentType/>
  <cp:contentStatus/>
</cp:coreProperties>
</file>